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UVEGARDE PC\sauvegarde donnes 212022_PC_VF\ABIR BOUGHALMI 1\taches STRUCTURES D APPUI\conjoncture\MODELE SITE WEB CGA\nv modeles\"/>
    </mc:Choice>
  </mc:AlternateContent>
  <bookViews>
    <workbookView xWindow="0" yWindow="0" windowWidth="20490" windowHeight="8340" activeTab="3"/>
  </bookViews>
  <sheets>
    <sheet name="Tableau 1-1" sheetId="1" r:id="rId1"/>
    <sheet name="Tableau 1-2.A" sheetId="4" r:id="rId2"/>
    <sheet name="Tableau 1-2.B" sheetId="5" r:id="rId3"/>
    <sheet name="Tableau 2" sheetId="6" r:id="rId4"/>
    <sheet name="Feuil2" sheetId="9" state="hidden" r:id="rId5"/>
  </sheets>
  <definedNames>
    <definedName name="_xlnm.Print_Area" localSheetId="0">'Tableau 1-1'!$A$1:$X$33</definedName>
    <definedName name="_xlnm.Print_Area" localSheetId="1">'Tableau 1-2.A'!$A$1:$X$33</definedName>
    <definedName name="_xlnm.Print_Area" localSheetId="2">'Tableau 1-2.B'!$A$1:$X$32</definedName>
    <definedName name="_xlnm.Print_Area" localSheetId="3">'Tableau 2'!$A$1:$N$36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1" i="6" l="1"/>
  <c r="N33" i="6"/>
  <c r="H33" i="6"/>
  <c r="I33" i="6"/>
  <c r="J33" i="6"/>
  <c r="K33" i="6"/>
  <c r="L33" i="6"/>
  <c r="M33" i="6"/>
  <c r="G33" i="6"/>
  <c r="F33" i="6"/>
  <c r="E33" i="6"/>
  <c r="N31" i="6"/>
  <c r="G31" i="6"/>
  <c r="H31" i="6"/>
  <c r="I31" i="6"/>
  <c r="J31" i="6"/>
  <c r="K31" i="6"/>
  <c r="M31" i="6"/>
  <c r="F31" i="6"/>
  <c r="E31" i="6"/>
  <c r="N19" i="6"/>
  <c r="G19" i="6"/>
  <c r="H19" i="6"/>
  <c r="I19" i="6"/>
  <c r="J19" i="6"/>
  <c r="K19" i="6"/>
  <c r="L19" i="6"/>
  <c r="M19" i="6"/>
  <c r="F19" i="6"/>
  <c r="E19" i="6"/>
  <c r="N14" i="6"/>
  <c r="G14" i="6"/>
  <c r="H14" i="6"/>
  <c r="I14" i="6"/>
  <c r="J14" i="6"/>
  <c r="K14" i="6"/>
  <c r="L14" i="6"/>
  <c r="M14" i="6"/>
  <c r="F14" i="6"/>
  <c r="E14" i="6"/>
  <c r="T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F23" i="5"/>
  <c r="E23" i="5"/>
  <c r="T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F20" i="5"/>
  <c r="E20" i="5"/>
  <c r="X29" i="5"/>
  <c r="X28" i="5"/>
  <c r="X27" i="5"/>
  <c r="X25" i="5"/>
  <c r="X17" i="5"/>
  <c r="U29" i="5"/>
  <c r="U28" i="5"/>
  <c r="U27" i="5"/>
  <c r="U25" i="5"/>
  <c r="U24" i="5"/>
  <c r="U23" i="5"/>
  <c r="U22" i="5"/>
  <c r="U21" i="5"/>
  <c r="U20" i="5"/>
  <c r="U19" i="5"/>
  <c r="U18" i="5"/>
  <c r="U17" i="5"/>
  <c r="W29" i="5"/>
  <c r="V29" i="5"/>
  <c r="W28" i="5"/>
  <c r="V28" i="5"/>
  <c r="W27" i="5"/>
  <c r="V27" i="5"/>
  <c r="W25" i="5"/>
  <c r="V25" i="5"/>
  <c r="X24" i="5"/>
  <c r="X23" i="5" s="1"/>
  <c r="W24" i="5"/>
  <c r="W23" i="5" s="1"/>
  <c r="V24" i="5"/>
  <c r="V23" i="5" s="1"/>
  <c r="X22" i="5"/>
  <c r="W22" i="5"/>
  <c r="W20" i="5" s="1"/>
  <c r="V22" i="5"/>
  <c r="V20" i="5" s="1"/>
  <c r="X21" i="5"/>
  <c r="W21" i="5"/>
  <c r="V21" i="5"/>
  <c r="X20" i="5"/>
  <c r="X19" i="5"/>
  <c r="W19" i="5"/>
  <c r="V19" i="5"/>
  <c r="X18" i="5"/>
  <c r="W18" i="5"/>
  <c r="V18" i="5"/>
  <c r="W17" i="5"/>
  <c r="V17" i="5"/>
  <c r="T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F23" i="4"/>
  <c r="E23" i="4"/>
  <c r="T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F20" i="4"/>
  <c r="E20" i="4"/>
  <c r="X29" i="4"/>
  <c r="X28" i="4"/>
  <c r="X27" i="4"/>
  <c r="X25" i="4"/>
  <c r="X24" i="4"/>
  <c r="X23" i="4"/>
  <c r="X22" i="4"/>
  <c r="X21" i="4"/>
  <c r="X20" i="4"/>
  <c r="X19" i="4"/>
  <c r="X18" i="4"/>
  <c r="X17" i="4"/>
  <c r="W29" i="4"/>
  <c r="W28" i="4"/>
  <c r="W27" i="4"/>
  <c r="W25" i="4"/>
  <c r="W24" i="4"/>
  <c r="W23" i="4"/>
  <c r="W22" i="4"/>
  <c r="W21" i="4"/>
  <c r="W20" i="4"/>
  <c r="W19" i="4"/>
  <c r="W18" i="4"/>
  <c r="W17" i="4"/>
  <c r="V29" i="4"/>
  <c r="V28" i="4"/>
  <c r="V27" i="4"/>
  <c r="V25" i="4"/>
  <c r="V24" i="4"/>
  <c r="V23" i="4"/>
  <c r="V22" i="4"/>
  <c r="V21" i="4"/>
  <c r="V20" i="4"/>
  <c r="V19" i="4"/>
  <c r="V18" i="4"/>
  <c r="V17" i="4"/>
  <c r="U29" i="4"/>
  <c r="U28" i="4"/>
  <c r="U27" i="4"/>
  <c r="U25" i="4"/>
  <c r="U24" i="4"/>
  <c r="U23" i="4"/>
  <c r="U22" i="4"/>
  <c r="U21" i="4"/>
  <c r="U20" i="4"/>
  <c r="U19" i="4"/>
  <c r="U18" i="4"/>
  <c r="U17" i="4"/>
  <c r="X30" i="1"/>
  <c r="X29" i="1"/>
  <c r="X28" i="1"/>
  <c r="W30" i="1"/>
  <c r="W29" i="1"/>
  <c r="W28" i="1"/>
  <c r="X26" i="1"/>
  <c r="W26" i="1"/>
  <c r="X25" i="1"/>
  <c r="X24" i="1"/>
  <c r="W25" i="1"/>
  <c r="W24" i="1"/>
  <c r="W23" i="1"/>
  <c r="V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F23" i="1"/>
  <c r="E23" i="1"/>
  <c r="X22" i="1"/>
  <c r="W22" i="1"/>
  <c r="X21" i="1"/>
  <c r="W21" i="1"/>
  <c r="W20" i="1"/>
  <c r="X19" i="1"/>
  <c r="W19" i="1"/>
  <c r="X18" i="1"/>
  <c r="W18" i="1"/>
  <c r="X20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E17" i="1"/>
  <c r="W17" i="1" l="1"/>
  <c r="X17" i="1"/>
  <c r="X23" i="1" l="1"/>
  <c r="D13" i="9" l="1"/>
  <c r="D8" i="9"/>
  <c r="D21" i="9" s="1"/>
  <c r="D17" i="9" l="1"/>
  <c r="D22" i="9"/>
  <c r="D19" i="9"/>
  <c r="D18" i="9"/>
  <c r="D16" i="9"/>
</calcChain>
</file>

<file path=xl/sharedStrings.xml><?xml version="1.0" encoding="utf-8"?>
<sst xmlns="http://schemas.openxmlformats.org/spreadsheetml/2006/main" count="263" uniqueCount="125">
  <si>
    <t>Tableau 1-1 - Evolution des indicateurs techniques des branches</t>
  </si>
  <si>
    <t>d'assurances non-vie</t>
  </si>
  <si>
    <t>Automobile</t>
  </si>
  <si>
    <t>Transport</t>
  </si>
  <si>
    <t>Facultés</t>
  </si>
  <si>
    <t>Construction</t>
  </si>
  <si>
    <t>Total</t>
  </si>
  <si>
    <t xml:space="preserve">     * Pour la 1ère fois</t>
  </si>
  <si>
    <t xml:space="preserve">     * Renouvellement</t>
  </si>
  <si>
    <t xml:space="preserve">   4- Nombre de sinistres déclarés</t>
  </si>
  <si>
    <t xml:space="preserve">   5- Charge de gestion (*) :</t>
  </si>
  <si>
    <t>  II.   Réassurance</t>
  </si>
  <si>
    <t xml:space="preserve"> I.    Assurance directe</t>
  </si>
  <si>
    <t>Corps d'avions</t>
  </si>
  <si>
    <t>et de navires</t>
  </si>
  <si>
    <t>Contrats mixtes</t>
  </si>
  <si>
    <t xml:space="preserve">Versement </t>
  </si>
  <si>
    <t>unique</t>
  </si>
  <si>
    <t>Versement</t>
  </si>
  <si>
    <t>periodique</t>
  </si>
  <si>
    <t>Contrat décès</t>
  </si>
  <si>
    <t xml:space="preserve">Contrats de </t>
  </si>
  <si>
    <t>Capitalisation</t>
  </si>
  <si>
    <t>Contrats en unité</t>
  </si>
  <si>
    <t>de compte</t>
  </si>
  <si>
    <t xml:space="preserve">   - Sinistres réglés</t>
  </si>
  <si>
    <t xml:space="preserve">   - Charge de gestion (*) </t>
  </si>
  <si>
    <t>Tableau 2 - Etat trimestriel des éléments d'actifs représentant les provisions techniques</t>
  </si>
  <si>
    <t>AV</t>
  </si>
  <si>
    <t>ANV</t>
  </si>
  <si>
    <t>Désignation des actifs</t>
  </si>
  <si>
    <t xml:space="preserve"> 2 - Emprunts Obligataires : </t>
  </si>
  <si>
    <t xml:space="preserve"> 1 - Titre émis par l'Etat ou jouissant de sa garantie : </t>
  </si>
  <si>
    <t xml:space="preserve"> 5 - Parts et actions dans les OPCVM :</t>
  </si>
  <si>
    <t xml:space="preserve"> 14 - Créances sur le fonds de garantie des assurés</t>
  </si>
  <si>
    <t xml:space="preserve"> 13 -Créances sur le fonds de garantie de la réassurance légale </t>
  </si>
  <si>
    <t xml:space="preserve"> 12 - Avances sur contrat vie</t>
  </si>
  <si>
    <t>11 - Frais d'acquisition reportés au titre des contrats non-vie</t>
  </si>
  <si>
    <t>TOTAL 1</t>
  </si>
  <si>
    <t>TOTAL 2</t>
  </si>
  <si>
    <t xml:space="preserve">  Catégories d'assurances
                                                 Indicateurs</t>
  </si>
  <si>
    <t xml:space="preserve">  Catégories d'assurances
                                              Indicateurs</t>
  </si>
  <si>
    <t xml:space="preserve">  1- Nombre de contrats souscrits  </t>
  </si>
  <si>
    <t>Prime ass vie</t>
  </si>
  <si>
    <t>Prime ass  non vie</t>
  </si>
  <si>
    <t>Primre total</t>
  </si>
  <si>
    <t>Placement</t>
  </si>
  <si>
    <t>Revenu du placement 1 m</t>
  </si>
  <si>
    <t>Revenu du placement 2 m</t>
  </si>
  <si>
    <t xml:space="preserve"> Actions de sociétés cotées en bourse</t>
  </si>
  <si>
    <t>vie</t>
  </si>
  <si>
    <t>non vie</t>
  </si>
  <si>
    <t>repartition placement</t>
  </si>
  <si>
    <t>repartition revenu</t>
  </si>
  <si>
    <t>Action coté en bourse</t>
  </si>
  <si>
    <t xml:space="preserve">AV: Assurance vie </t>
  </si>
  <si>
    <t>ANV: Assurance non vie</t>
  </si>
  <si>
    <t xml:space="preserve"> 3 - Placements immobiliers : </t>
  </si>
  <si>
    <t xml:space="preserve"> 4 - Actions de sociétés cotées en bourse</t>
  </si>
  <si>
    <t xml:space="preserve"> 6 - Parts dans les SICAR</t>
  </si>
  <si>
    <t xml:space="preserve"> 7 - Parts dans les SICAF</t>
  </si>
  <si>
    <t xml:space="preserve"> 8 - Autres actions et valeurs mobilières</t>
  </si>
  <si>
    <t xml:space="preserve"> * Terrains et construction  d'exploitation</t>
  </si>
  <si>
    <t xml:space="preserve"> * Terrains et construction hors exploitation</t>
  </si>
  <si>
    <t xml:space="preserve"> * Parts et actions dans les sociétés immobilières non cotées</t>
  </si>
  <si>
    <t>* Parts et actions dans les FCP</t>
  </si>
  <si>
    <t>* Parts et actions dans les SICAV</t>
  </si>
  <si>
    <t xml:space="preserve"> 9 - Actions des sociétés d'assurances et de réassurances étrangères</t>
  </si>
  <si>
    <t xml:space="preserve"> 10 - Placements sur le marché monétaire et dépôt auprès des établissements bancires et financiers</t>
  </si>
  <si>
    <t>Tableau A : Contrats Collectifs</t>
  </si>
  <si>
    <t>Tableau B : Contrats Individuels</t>
  </si>
  <si>
    <t xml:space="preserve"> 15 - Placements représentatifs des contrats en unités de compte</t>
  </si>
  <si>
    <t xml:space="preserve">Trimestre: </t>
  </si>
  <si>
    <t>de l'année:</t>
  </si>
  <si>
    <t>T - 4</t>
  </si>
  <si>
    <t>T</t>
  </si>
  <si>
    <t>divers</t>
  </si>
  <si>
    <t>Compagnie d'assurance:</t>
  </si>
  <si>
    <t>(T-4): Le même trimestre de l'année dernière.</t>
  </si>
  <si>
    <t>(*): Cet indicateur est calculé de manière globale pour toutes les branches</t>
  </si>
  <si>
    <t xml:space="preserve">   - Nombre de contrats souscrits:  </t>
  </si>
  <si>
    <t>Tableau 1-2 - Evolution des indicateurs techniques des catégories d'assurances vie</t>
  </si>
  <si>
    <t>Tableau 1-2 - Evolution des indicateurs techniques des catégories d'assurance vie</t>
  </si>
  <si>
    <t xml:space="preserve">        Branches d'assurances
Indicateurs</t>
  </si>
  <si>
    <t xml:space="preserve">Autres Risques </t>
  </si>
  <si>
    <t xml:space="preserve">Compagnie d'assurance: </t>
  </si>
  <si>
    <t>mortalité de bétail</t>
  </si>
  <si>
    <t xml:space="preserve">Groupe </t>
  </si>
  <si>
    <t>maladie</t>
  </si>
  <si>
    <t>(T): Le trimestre concerné de l'année en cours.</t>
  </si>
  <si>
    <t xml:space="preserve"> Incendie</t>
  </si>
  <si>
    <t xml:space="preserve">Grêle et </t>
  </si>
  <si>
    <r>
      <t xml:space="preserve">   2- Primes émises nettes d'annulations</t>
    </r>
    <r>
      <rPr>
        <sz val="11"/>
        <color rgb="FFFF0000"/>
        <rFont val="Times New Roman"/>
        <family val="1"/>
      </rPr>
      <t xml:space="preserve"> (**)</t>
    </r>
  </si>
  <si>
    <r>
      <t xml:space="preserve">   3- Primes arriérées sur les intermédiaires </t>
    </r>
    <r>
      <rPr>
        <sz val="11"/>
        <color rgb="FFFF0000"/>
        <rFont val="Times New Roman"/>
        <family val="1"/>
      </rPr>
      <t xml:space="preserve"> (**)</t>
    </r>
  </si>
  <si>
    <r>
      <t xml:space="preserve">      * Frais généreaux </t>
    </r>
    <r>
      <rPr>
        <sz val="11"/>
        <color rgb="FFFF0000"/>
        <rFont val="Times New Roman"/>
        <family val="1"/>
      </rPr>
      <t xml:space="preserve"> (**)</t>
    </r>
  </si>
  <si>
    <r>
      <t xml:space="preserve">      * Commissions  </t>
    </r>
    <r>
      <rPr>
        <sz val="11"/>
        <color rgb="FFFF0000"/>
        <rFont val="Times New Roman"/>
        <family val="1"/>
      </rPr>
      <t>(**)</t>
    </r>
  </si>
  <si>
    <r>
      <t xml:space="preserve">   6- Sinistres réglés</t>
    </r>
    <r>
      <rPr>
        <sz val="11"/>
        <color rgb="FFFF0000"/>
        <rFont val="Times New Roman"/>
        <family val="1"/>
      </rPr>
      <t xml:space="preserve">  (**)</t>
    </r>
  </si>
  <si>
    <r>
      <t xml:space="preserve">     ·  Primes acceptées  </t>
    </r>
    <r>
      <rPr>
        <sz val="11"/>
        <color rgb="FFFF0000"/>
        <rFont val="Times New Roman"/>
        <family val="1"/>
      </rPr>
      <t>(**)</t>
    </r>
  </si>
  <si>
    <r>
      <t xml:space="preserve">     ·  Primes cédées </t>
    </r>
    <r>
      <rPr>
        <sz val="11"/>
        <color rgb="FFFF0000"/>
        <rFont val="Times New Roman"/>
        <family val="1"/>
      </rPr>
      <t xml:space="preserve"> (**)</t>
    </r>
  </si>
  <si>
    <r>
      <t xml:space="preserve">     ·  Sinistres à la charge des  réassureurs  </t>
    </r>
    <r>
      <rPr>
        <sz val="11"/>
        <color rgb="FFFF0000"/>
        <rFont val="Times New Roman"/>
        <family val="1"/>
      </rPr>
      <t>(**)</t>
    </r>
  </si>
  <si>
    <t>(**): Les données monétaires doivent etre en dinars. Exemple: 654,321</t>
  </si>
  <si>
    <t xml:space="preserve">Exportation </t>
  </si>
  <si>
    <r>
      <t xml:space="preserve">   -Primes émises</t>
    </r>
    <r>
      <rPr>
        <sz val="11"/>
        <color rgb="FFFF0000"/>
        <rFont val="Times New Roman"/>
        <family val="1"/>
      </rPr>
      <t xml:space="preserve"> (**)</t>
    </r>
  </si>
  <si>
    <r>
      <t xml:space="preserve">      * Frais généraux  </t>
    </r>
    <r>
      <rPr>
        <sz val="11"/>
        <color rgb="FFFF0000"/>
        <rFont val="Times New Roman"/>
        <family val="1"/>
      </rPr>
      <t>(**)</t>
    </r>
  </si>
  <si>
    <t xml:space="preserve">   - Sinistres réglés </t>
  </si>
  <si>
    <r>
      <t xml:space="preserve">      * Sinistre et capitaux échus  </t>
    </r>
    <r>
      <rPr>
        <sz val="11"/>
        <color rgb="FFFF0000"/>
        <rFont val="Times New Roman"/>
        <family val="1"/>
      </rPr>
      <t>(**)</t>
    </r>
  </si>
  <si>
    <r>
      <t xml:space="preserve">      * Versements periodique de rentes </t>
    </r>
    <r>
      <rPr>
        <sz val="11"/>
        <color rgb="FFFF0000"/>
        <rFont val="Times New Roman"/>
        <family val="1"/>
      </rPr>
      <t xml:space="preserve"> (**)</t>
    </r>
  </si>
  <si>
    <r>
      <t xml:space="preserve">   -  Primes acceptées </t>
    </r>
    <r>
      <rPr>
        <sz val="11"/>
        <color rgb="FFFF0000"/>
        <rFont val="Times New Roman"/>
        <family val="1"/>
      </rPr>
      <t xml:space="preserve"> (**)</t>
    </r>
  </si>
  <si>
    <r>
      <t xml:space="preserve">   -  Primes cédées </t>
    </r>
    <r>
      <rPr>
        <sz val="11"/>
        <color rgb="FFFF0000"/>
        <rFont val="Times New Roman"/>
        <family val="1"/>
      </rPr>
      <t xml:space="preserve"> (**)</t>
    </r>
  </si>
  <si>
    <r>
      <t xml:space="preserve">   -  Part des réassureurs dans les prestations payées  </t>
    </r>
    <r>
      <rPr>
        <sz val="11"/>
        <color rgb="FFFF0000"/>
        <rFont val="Times New Roman"/>
        <family val="1"/>
      </rPr>
      <t>(**)</t>
    </r>
  </si>
  <si>
    <r>
      <t xml:space="preserve">   -Capitaux Assurés </t>
    </r>
    <r>
      <rPr>
        <sz val="11"/>
        <color rgb="FFFF0000"/>
        <rFont val="Times New Roman"/>
        <family val="1"/>
      </rPr>
      <t>(**)</t>
    </r>
  </si>
  <si>
    <r>
      <t xml:space="preserve">   -Primes émises </t>
    </r>
    <r>
      <rPr>
        <sz val="11"/>
        <color rgb="FFFF0000"/>
        <rFont val="Times New Roman"/>
        <family val="1"/>
      </rPr>
      <t>(**)</t>
    </r>
  </si>
  <si>
    <r>
      <t xml:space="preserve">      * Frais généreaux </t>
    </r>
    <r>
      <rPr>
        <sz val="11"/>
        <color rgb="FFFF0000"/>
        <rFont val="Times New Roman"/>
        <family val="1"/>
      </rPr>
      <t>(**)</t>
    </r>
  </si>
  <si>
    <r>
      <t xml:space="preserve">      * Commissions </t>
    </r>
    <r>
      <rPr>
        <sz val="11"/>
        <color rgb="FFFF0000"/>
        <rFont val="Times New Roman"/>
        <family val="1"/>
      </rPr>
      <t>(**)</t>
    </r>
  </si>
  <si>
    <r>
      <t xml:space="preserve">      * Sinistres et capitaux échus </t>
    </r>
    <r>
      <rPr>
        <sz val="11"/>
        <color rgb="FFFF0000"/>
        <rFont val="Times New Roman"/>
        <family val="1"/>
      </rPr>
      <t>(**)</t>
    </r>
  </si>
  <si>
    <r>
      <t xml:space="preserve">      * Versements periodique de rentes</t>
    </r>
    <r>
      <rPr>
        <sz val="11"/>
        <color rgb="FFFF0000"/>
        <rFont val="Times New Roman"/>
        <family val="1"/>
      </rPr>
      <t xml:space="preserve"> (**)</t>
    </r>
  </si>
  <si>
    <r>
      <t xml:space="preserve">   -  Primes acceptées </t>
    </r>
    <r>
      <rPr>
        <sz val="11"/>
        <color rgb="FFFF0000"/>
        <rFont val="Times New Roman"/>
        <family val="1"/>
      </rPr>
      <t>(**)</t>
    </r>
  </si>
  <si>
    <r>
      <t xml:space="preserve">   -  Primes cédées</t>
    </r>
    <r>
      <rPr>
        <sz val="11"/>
        <color rgb="FFFF0000"/>
        <rFont val="Times New Roman"/>
        <family val="1"/>
      </rPr>
      <t xml:space="preserve"> (**)</t>
    </r>
  </si>
  <si>
    <r>
      <t xml:space="preserve">   -  Part des réassureurs  dans les prestations payées </t>
    </r>
    <r>
      <rPr>
        <sz val="11"/>
        <color rgb="FFFF0000"/>
        <rFont val="Times New Roman"/>
        <family val="1"/>
      </rPr>
      <t>(**)</t>
    </r>
  </si>
  <si>
    <r>
      <t xml:space="preserve">Valeur </t>
    </r>
    <r>
      <rPr>
        <sz val="10"/>
        <color rgb="FFFF0000"/>
        <rFont val="Times New Roman"/>
        <family val="1"/>
      </rPr>
      <t>(**)</t>
    </r>
  </si>
  <si>
    <r>
      <t xml:space="preserve">Amortissement/ou provision pour dépréciation des titres </t>
    </r>
    <r>
      <rPr>
        <sz val="10"/>
        <color rgb="FFFF0000"/>
        <rFont val="Times New Roman"/>
        <family val="1"/>
      </rPr>
      <t>(**)</t>
    </r>
  </si>
  <si>
    <r>
      <t>Valeurs cédées</t>
    </r>
    <r>
      <rPr>
        <sz val="10"/>
        <color rgb="FFFF0000"/>
        <rFont val="Times New Roman"/>
        <family val="1"/>
      </rPr>
      <t xml:space="preserve"> (**)</t>
    </r>
  </si>
  <si>
    <r>
      <t xml:space="preserve">Plus value </t>
    </r>
    <r>
      <rPr>
        <sz val="10"/>
        <color rgb="FFFF0000"/>
        <rFont val="Times New Roman"/>
        <family val="1"/>
      </rPr>
      <t>(**)</t>
    </r>
  </si>
  <si>
    <r>
      <t xml:space="preserve">Nouvelles Valeurs acquises </t>
    </r>
    <r>
      <rPr>
        <sz val="10"/>
        <color rgb="FFFF0000"/>
        <rFont val="Times New Roman"/>
        <family val="1"/>
      </rPr>
      <t xml:space="preserve">(**) </t>
    </r>
  </si>
  <si>
    <r>
      <t xml:space="preserve">   -Capitaux Assurés</t>
    </r>
    <r>
      <rPr>
        <sz val="11"/>
        <color rgb="FFFF0000"/>
        <rFont val="Times New Roman"/>
        <family val="1"/>
      </rPr>
      <t xml:space="preserve"> 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</si>
</sst>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0"/>
      <color rgb="FF0033CC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Down="1">
      <left/>
      <right/>
      <top style="medium">
        <color auto="1"/>
      </top>
      <bottom/>
      <diagonal style="medium">
        <color auto="1"/>
      </diagonal>
    </border>
    <border diagonalDown="1">
      <left style="medium">
        <color auto="1"/>
      </left>
      <right/>
      <top/>
      <bottom/>
      <diagonal style="medium">
        <color auto="1"/>
      </diagonal>
    </border>
    <border diagonalDown="1">
      <left/>
      <right/>
      <top/>
      <bottom/>
      <diagonal style="medium">
        <color auto="1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medium">
        <color auto="1"/>
      </diagonal>
    </border>
    <border diagonalDown="1">
      <left/>
      <right/>
      <top/>
      <bottom style="medium">
        <color indexed="64"/>
      </bottom>
      <diagonal style="medium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medium">
        <color auto="1"/>
      </diagonal>
    </border>
    <border diagonalDown="1">
      <left/>
      <right style="medium">
        <color indexed="64"/>
      </right>
      <top/>
      <bottom/>
      <diagonal style="medium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Fill="0" applyProtection="0"/>
    <xf numFmtId="0" fontId="1" fillId="0" borderId="28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164" fontId="2" fillId="0" borderId="0" xfId="0" applyNumberFormat="1" applyFont="1"/>
    <xf numFmtId="0" fontId="2" fillId="0" borderId="0" xfId="0" applyFont="1" applyBorder="1" applyAlignment="1">
      <alignment vertical="center"/>
    </xf>
    <xf numFmtId="165" fontId="2" fillId="0" borderId="0" xfId="0" applyNumberFormat="1" applyFont="1"/>
    <xf numFmtId="49" fontId="2" fillId="0" borderId="0" xfId="0" applyNumberFormat="1" applyFont="1" applyBorder="1" applyAlignment="1">
      <alignment horizontal="left"/>
    </xf>
    <xf numFmtId="165" fontId="2" fillId="2" borderId="0" xfId="0" applyNumberFormat="1" applyFont="1" applyFill="1"/>
    <xf numFmtId="0" fontId="8" fillId="0" borderId="0" xfId="0" applyFont="1" applyAlignment="1">
      <alignment horizontal="right"/>
    </xf>
    <xf numFmtId="49" fontId="7" fillId="0" borderId="3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7" fillId="0" borderId="3" xfId="0" applyNumberFormat="1" applyFont="1" applyBorder="1" applyAlignment="1"/>
    <xf numFmtId="49" fontId="7" fillId="0" borderId="0" xfId="0" applyNumberFormat="1" applyFont="1" applyBorder="1" applyAlignment="1"/>
    <xf numFmtId="0" fontId="2" fillId="0" borderId="0" xfId="0" applyFont="1" applyFill="1"/>
    <xf numFmtId="164" fontId="2" fillId="0" borderId="0" xfId="0" applyNumberFormat="1" applyFont="1" applyFill="1"/>
    <xf numFmtId="3" fontId="2" fillId="0" borderId="0" xfId="0" applyNumberFormat="1" applyFont="1" applyFill="1"/>
    <xf numFmtId="3" fontId="2" fillId="0" borderId="0" xfId="0" applyNumberFormat="1" applyFont="1"/>
    <xf numFmtId="0" fontId="2" fillId="4" borderId="3" xfId="0" applyFont="1" applyFill="1" applyBorder="1" applyAlignment="1"/>
    <xf numFmtId="0" fontId="2" fillId="4" borderId="0" xfId="0" applyFont="1" applyFill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/>
    <xf numFmtId="3" fontId="2" fillId="6" borderId="24" xfId="0" applyNumberFormat="1" applyFont="1" applyFill="1" applyBorder="1" applyAlignment="1">
      <alignment horizontal="right" vertical="center"/>
    </xf>
    <xf numFmtId="3" fontId="2" fillId="6" borderId="24" xfId="0" applyNumberFormat="1" applyFont="1" applyFill="1" applyBorder="1" applyAlignment="1">
      <alignment horizontal="right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3" fontId="2" fillId="6" borderId="14" xfId="0" applyNumberFormat="1" applyFont="1" applyFill="1" applyBorder="1" applyAlignment="1">
      <alignment horizontal="right"/>
    </xf>
    <xf numFmtId="0" fontId="2" fillId="0" borderId="19" xfId="0" applyFont="1" applyBorder="1" applyAlignment="1">
      <alignment horizontal="center" vertical="center"/>
    </xf>
    <xf numFmtId="3" fontId="2" fillId="6" borderId="11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/>
    <xf numFmtId="3" fontId="2" fillId="5" borderId="11" xfId="0" applyNumberFormat="1" applyFont="1" applyFill="1" applyBorder="1" applyAlignment="1">
      <alignment horizontal="right" vertical="center"/>
    </xf>
    <xf numFmtId="3" fontId="2" fillId="5" borderId="43" xfId="0" applyNumberFormat="1" applyFont="1" applyFill="1" applyBorder="1" applyAlignment="1">
      <alignment horizontal="right" vertical="center"/>
    </xf>
    <xf numFmtId="3" fontId="2" fillId="5" borderId="44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2" fillId="0" borderId="3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3" fontId="2" fillId="6" borderId="54" xfId="0" applyNumberFormat="1" applyFont="1" applyFill="1" applyBorder="1" applyAlignment="1">
      <alignment horizontal="right"/>
    </xf>
    <xf numFmtId="3" fontId="2" fillId="5" borderId="54" xfId="0" applyNumberFormat="1" applyFont="1" applyFill="1" applyBorder="1" applyAlignment="1">
      <alignment horizontal="right"/>
    </xf>
    <xf numFmtId="3" fontId="2" fillId="6" borderId="55" xfId="0" applyNumberFormat="1" applyFont="1" applyFill="1" applyBorder="1" applyAlignment="1">
      <alignment horizontal="right"/>
    </xf>
    <xf numFmtId="3" fontId="2" fillId="6" borderId="26" xfId="0" applyNumberFormat="1" applyFont="1" applyFill="1" applyBorder="1" applyAlignment="1">
      <alignment horizontal="right"/>
    </xf>
    <xf numFmtId="3" fontId="2" fillId="6" borderId="45" xfId="0" applyNumberFormat="1" applyFont="1" applyFill="1" applyBorder="1" applyAlignment="1">
      <alignment horizontal="right"/>
    </xf>
    <xf numFmtId="3" fontId="2" fillId="5" borderId="25" xfId="0" applyNumberFormat="1" applyFont="1" applyFill="1" applyBorder="1" applyAlignment="1">
      <alignment horizontal="right"/>
    </xf>
    <xf numFmtId="3" fontId="2" fillId="5" borderId="55" xfId="0" applyNumberFormat="1" applyFont="1" applyFill="1" applyBorder="1" applyAlignment="1">
      <alignment horizontal="right"/>
    </xf>
    <xf numFmtId="3" fontId="2" fillId="5" borderId="27" xfId="0" applyNumberFormat="1" applyFont="1" applyFill="1" applyBorder="1" applyAlignment="1">
      <alignment horizontal="right"/>
    </xf>
    <xf numFmtId="3" fontId="8" fillId="5" borderId="57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Fill="1" applyBorder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 applyBorder="1"/>
    <xf numFmtId="0" fontId="7" fillId="0" borderId="4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3" fontId="2" fillId="6" borderId="60" xfId="0" applyNumberFormat="1" applyFont="1" applyFill="1" applyBorder="1" applyAlignment="1">
      <alignment horizontal="right" vertical="center"/>
    </xf>
    <xf numFmtId="3" fontId="2" fillId="5" borderId="60" xfId="0" applyNumberFormat="1" applyFont="1" applyFill="1" applyBorder="1" applyAlignment="1">
      <alignment horizontal="right" vertical="center"/>
    </xf>
    <xf numFmtId="166" fontId="2" fillId="6" borderId="60" xfId="3" applyNumberFormat="1" applyFont="1" applyFill="1" applyBorder="1" applyAlignment="1">
      <alignment horizontal="right" vertical="center"/>
    </xf>
    <xf numFmtId="3" fontId="2" fillId="6" borderId="61" xfId="0" applyNumberFormat="1" applyFont="1" applyFill="1" applyBorder="1" applyAlignment="1">
      <alignment horizontal="right" vertical="center"/>
    </xf>
    <xf numFmtId="3" fontId="2" fillId="6" borderId="62" xfId="0" applyNumberFormat="1" applyFont="1" applyFill="1" applyBorder="1" applyAlignment="1">
      <alignment horizontal="right" vertical="center"/>
    </xf>
    <xf numFmtId="3" fontId="2" fillId="6" borderId="63" xfId="0" applyNumberFormat="1" applyFont="1" applyFill="1" applyBorder="1" applyAlignment="1">
      <alignment horizontal="right" vertical="center"/>
    </xf>
    <xf numFmtId="3" fontId="2" fillId="6" borderId="64" xfId="0" applyNumberFormat="1" applyFont="1" applyFill="1" applyBorder="1" applyAlignment="1">
      <alignment horizontal="right" vertical="center"/>
    </xf>
    <xf numFmtId="3" fontId="2" fillId="6" borderId="65" xfId="0" applyNumberFormat="1" applyFont="1" applyFill="1" applyBorder="1" applyAlignment="1">
      <alignment horizontal="right" vertical="center"/>
    </xf>
    <xf numFmtId="3" fontId="2" fillId="5" borderId="64" xfId="0" applyNumberFormat="1" applyFont="1" applyFill="1" applyBorder="1" applyAlignment="1">
      <alignment horizontal="right" vertical="center"/>
    </xf>
    <xf numFmtId="3" fontId="2" fillId="5" borderId="65" xfId="0" applyNumberFormat="1" applyFont="1" applyFill="1" applyBorder="1" applyAlignment="1">
      <alignment horizontal="right" vertical="center"/>
    </xf>
    <xf numFmtId="3" fontId="2" fillId="6" borderId="64" xfId="0" applyNumberFormat="1" applyFont="1" applyFill="1" applyBorder="1"/>
    <xf numFmtId="0" fontId="7" fillId="0" borderId="0" xfId="0" applyFont="1"/>
    <xf numFmtId="3" fontId="2" fillId="6" borderId="66" xfId="0" applyNumberFormat="1" applyFont="1" applyFill="1" applyBorder="1" applyAlignment="1">
      <alignment horizontal="right" vertical="center"/>
    </xf>
    <xf numFmtId="3" fontId="2" fillId="6" borderId="67" xfId="0" applyNumberFormat="1" applyFont="1" applyFill="1" applyBorder="1" applyAlignment="1">
      <alignment horizontal="right" vertical="center"/>
    </xf>
    <xf numFmtId="3" fontId="2" fillId="6" borderId="6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3" fontId="8" fillId="5" borderId="58" xfId="0" applyNumberFormat="1" applyFont="1" applyFill="1" applyBorder="1" applyAlignment="1">
      <alignment horizontal="right" vertical="center"/>
    </xf>
    <xf numFmtId="3" fontId="8" fillId="5" borderId="59" xfId="0" applyNumberFormat="1" applyFont="1" applyFill="1" applyBorder="1" applyAlignment="1">
      <alignment horizontal="right" vertical="center"/>
    </xf>
    <xf numFmtId="3" fontId="2" fillId="6" borderId="54" xfId="0" applyNumberFormat="1" applyFont="1" applyFill="1" applyBorder="1" applyAlignment="1">
      <alignment horizontal="right" vertical="center"/>
    </xf>
    <xf numFmtId="3" fontId="2" fillId="6" borderId="25" xfId="0" applyNumberFormat="1" applyFont="1" applyFill="1" applyBorder="1" applyAlignment="1">
      <alignment horizontal="right" vertical="center"/>
    </xf>
    <xf numFmtId="3" fontId="2" fillId="6" borderId="41" xfId="0" applyNumberFormat="1" applyFont="1" applyFill="1" applyBorder="1" applyAlignment="1">
      <alignment horizontal="right" vertical="center"/>
    </xf>
    <xf numFmtId="3" fontId="2" fillId="6" borderId="22" xfId="0" applyNumberFormat="1" applyFont="1" applyFill="1" applyBorder="1" applyAlignment="1">
      <alignment horizontal="right"/>
    </xf>
    <xf numFmtId="3" fontId="2" fillId="5" borderId="69" xfId="0" applyNumberFormat="1" applyFont="1" applyFill="1" applyBorder="1" applyAlignment="1">
      <alignment horizontal="right" vertical="center"/>
    </xf>
    <xf numFmtId="3" fontId="2" fillId="6" borderId="55" xfId="0" applyNumberFormat="1" applyFont="1" applyFill="1" applyBorder="1" applyAlignment="1">
      <alignment horizontal="right" vertical="center"/>
    </xf>
    <xf numFmtId="3" fontId="2" fillId="5" borderId="0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3" fontId="2" fillId="5" borderId="24" xfId="0" applyNumberFormat="1" applyFont="1" applyFill="1" applyBorder="1" applyAlignment="1">
      <alignment horizontal="right"/>
    </xf>
    <xf numFmtId="3" fontId="2" fillId="6" borderId="41" xfId="0" applyNumberFormat="1" applyFont="1" applyFill="1" applyBorder="1" applyAlignment="1">
      <alignment horizontal="right"/>
    </xf>
    <xf numFmtId="3" fontId="2" fillId="5" borderId="23" xfId="0" applyNumberFormat="1" applyFont="1" applyFill="1" applyBorder="1" applyAlignment="1">
      <alignment horizontal="right"/>
    </xf>
    <xf numFmtId="3" fontId="2" fillId="5" borderId="41" xfId="0" applyNumberFormat="1" applyFont="1" applyFill="1" applyBorder="1" applyAlignment="1">
      <alignment horizontal="right"/>
    </xf>
    <xf numFmtId="3" fontId="2" fillId="6" borderId="23" xfId="0" applyNumberFormat="1" applyFont="1" applyFill="1" applyBorder="1" applyAlignment="1">
      <alignment horizontal="right"/>
    </xf>
    <xf numFmtId="3" fontId="2" fillId="6" borderId="25" xfId="0" applyNumberFormat="1" applyFont="1" applyFill="1" applyBorder="1" applyAlignment="1">
      <alignment horizontal="right"/>
    </xf>
    <xf numFmtId="3" fontId="2" fillId="6" borderId="27" xfId="0" applyNumberFormat="1" applyFont="1" applyFill="1" applyBorder="1" applyAlignment="1">
      <alignment horizontal="right"/>
    </xf>
    <xf numFmtId="0" fontId="2" fillId="0" borderId="39" xfId="0" applyFont="1" applyBorder="1"/>
    <xf numFmtId="3" fontId="2" fillId="6" borderId="10" xfId="0" applyNumberFormat="1" applyFont="1" applyFill="1" applyBorder="1" applyAlignment="1">
      <alignment horizontal="right" vertical="center"/>
    </xf>
    <xf numFmtId="3" fontId="2" fillId="6" borderId="36" xfId="0" applyNumberFormat="1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3" fontId="2" fillId="6" borderId="70" xfId="0" applyNumberFormat="1" applyFont="1" applyFill="1" applyBorder="1" applyAlignment="1">
      <alignment horizontal="right" vertical="center"/>
    </xf>
    <xf numFmtId="3" fontId="2" fillId="6" borderId="4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vertical="center"/>
    </xf>
    <xf numFmtId="3" fontId="2" fillId="3" borderId="50" xfId="0" applyNumberFormat="1" applyFont="1" applyFill="1" applyBorder="1" applyAlignment="1">
      <alignment vertical="center"/>
    </xf>
    <xf numFmtId="3" fontId="2" fillId="3" borderId="5" xfId="0" applyNumberFormat="1" applyFont="1" applyFill="1" applyBorder="1" applyAlignment="1"/>
    <xf numFmtId="3" fontId="2" fillId="3" borderId="6" xfId="0" applyNumberFormat="1" applyFont="1" applyFill="1" applyBorder="1" applyAlignment="1"/>
    <xf numFmtId="3" fontId="2" fillId="3" borderId="40" xfId="0" applyNumberFormat="1" applyFont="1" applyFill="1" applyBorder="1" applyAlignment="1"/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0" xfId="0" applyFont="1" applyAlignment="1">
      <alignment horizontal="left"/>
    </xf>
    <xf numFmtId="3" fontId="2" fillId="3" borderId="49" xfId="0" applyNumberFormat="1" applyFont="1" applyFill="1" applyBorder="1" applyAlignment="1">
      <alignment horizontal="center" vertical="center"/>
    </xf>
    <xf numFmtId="3" fontId="2" fillId="3" borderId="5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4" fillId="0" borderId="32" xfId="0" applyNumberFormat="1" applyFont="1" applyBorder="1" applyAlignment="1">
      <alignment horizontal="center" vertical="top" wrapText="1"/>
    </xf>
    <xf numFmtId="0" fontId="4" fillId="0" borderId="33" xfId="0" applyNumberFormat="1" applyFont="1" applyBorder="1" applyAlignment="1">
      <alignment horizontal="center" vertical="top" wrapText="1"/>
    </xf>
    <xf numFmtId="0" fontId="4" fillId="0" borderId="51" xfId="0" applyNumberFormat="1" applyFont="1" applyBorder="1" applyAlignment="1">
      <alignment horizontal="center" vertical="top" wrapText="1"/>
    </xf>
    <xf numFmtId="0" fontId="4" fillId="0" borderId="34" xfId="0" applyNumberFormat="1" applyFont="1" applyBorder="1" applyAlignment="1">
      <alignment horizontal="center" vertical="top" wrapText="1"/>
    </xf>
    <xf numFmtId="0" fontId="4" fillId="0" borderId="35" xfId="0" applyNumberFormat="1" applyFont="1" applyBorder="1" applyAlignment="1">
      <alignment horizontal="center" vertical="top" wrapText="1"/>
    </xf>
    <xf numFmtId="0" fontId="4" fillId="0" borderId="52" xfId="0" applyNumberFormat="1" applyFont="1" applyBorder="1" applyAlignment="1">
      <alignment horizontal="center" vertical="top" wrapText="1"/>
    </xf>
    <xf numFmtId="0" fontId="4" fillId="0" borderId="46" xfId="0" applyNumberFormat="1" applyFont="1" applyBorder="1" applyAlignment="1">
      <alignment horizontal="center" vertical="top" wrapText="1"/>
    </xf>
    <xf numFmtId="0" fontId="4" fillId="0" borderId="47" xfId="0" applyNumberFormat="1" applyFont="1" applyBorder="1" applyAlignment="1">
      <alignment horizontal="center" vertical="top" wrapText="1"/>
    </xf>
    <xf numFmtId="0" fontId="4" fillId="0" borderId="53" xfId="0" applyNumberFormat="1" applyFont="1" applyBorder="1" applyAlignment="1">
      <alignment horizontal="center" vertical="top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36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/>
    </xf>
    <xf numFmtId="3" fontId="2" fillId="3" borderId="50" xfId="0" applyNumberFormat="1" applyFont="1" applyFill="1" applyBorder="1" applyAlignment="1">
      <alignment horizontal="center"/>
    </xf>
    <xf numFmtId="49" fontId="7" fillId="0" borderId="3" xfId="0" applyNumberFormat="1" applyFont="1" applyBorder="1" applyAlignment="1">
      <alignment horizontal="left" vertical="center" indent="2"/>
    </xf>
    <xf numFmtId="49" fontId="7" fillId="0" borderId="0" xfId="0" applyNumberFormat="1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13" fillId="0" borderId="48" xfId="0" applyNumberFormat="1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left" vertical="center" wrapText="1"/>
    </xf>
    <xf numFmtId="49" fontId="7" fillId="0" borderId="49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49" fontId="7" fillId="0" borderId="3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49" fontId="13" fillId="0" borderId="48" xfId="0" applyNumberFormat="1" applyFont="1" applyBorder="1" applyAlignment="1">
      <alignment horizontal="center"/>
    </xf>
    <xf numFmtId="49" fontId="13" fillId="0" borderId="4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5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9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4" fillId="0" borderId="0" xfId="0" applyFont="1" applyFill="1"/>
    <xf numFmtId="0" fontId="16" fillId="0" borderId="0" xfId="0" applyFont="1" applyFill="1" applyBorder="1"/>
  </cellXfs>
  <cellStyles count="4">
    <cellStyle name="Normal" xfId="0" builtinId="0"/>
    <cellStyle name="Pourcentage" xfId="3" builtinId="5"/>
    <cellStyle name="Style 1" xfId="1"/>
    <cellStyle name="Style 2" xfId="2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497333</xdr:colOff>
      <xdr:row>0</xdr:row>
      <xdr:rowOff>107411</xdr:rowOff>
    </xdr:from>
    <xdr:to>
      <xdr:col>15</xdr:col>
      <xdr:colOff>8131</xdr:colOff>
      <xdr:row>4</xdr:row>
      <xdr:rowOff>133506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0268" y="107411"/>
          <a:ext cx="4273298" cy="7991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17</xdr:col>
      <xdr:colOff>184536</xdr:colOff>
      <xdr:row>4</xdr:row>
      <xdr:rowOff>34018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9464" y="0"/>
          <a:ext cx="4266679" cy="8050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</xdr:rowOff>
    </xdr:from>
    <xdr:to>
      <xdr:col>18</xdr:col>
      <xdr:colOff>101079</xdr:colOff>
      <xdr:row>4</xdr:row>
      <xdr:rowOff>25401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7700" y="1"/>
          <a:ext cx="4266679" cy="787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276087</xdr:colOff>
      <xdr:row>0</xdr:row>
      <xdr:rowOff>55218</xdr:rowOff>
    </xdr:from>
    <xdr:to>
      <xdr:col>9</xdr:col>
      <xdr:colOff>608527</xdr:colOff>
      <xdr:row>4</xdr:row>
      <xdr:rowOff>165653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4674" y="55218"/>
          <a:ext cx="4266679" cy="786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topLeftCell="A17" zoomScale="60" zoomScaleNormal="60" workbookViewId="0">
      <selection activeCell="A33" sqref="A33:H33"/>
    </sheetView>
  </sheetViews>
  <sheetFormatPr baseColWidth="10" defaultColWidth="11.42578125" defaultRowHeight="15" x14ac:dyDescent="0.25"/>
  <cols>
    <col min="1" max="2" width="7.42578125" style="1" customWidth="1"/>
    <col min="3" max="3" width="9.5703125" style="1" customWidth="1"/>
    <col min="4" max="4" width="7.5703125" style="1" customWidth="1"/>
    <col min="5" max="5" width="10.28515625" style="1" customWidth="1"/>
    <col min="6" max="6" width="9.85546875" style="1" bestFit="1" customWidth="1"/>
    <col min="7" max="7" width="10.7109375" style="1" customWidth="1"/>
    <col min="8" max="8" width="10" style="1" bestFit="1" customWidth="1"/>
    <col min="9" max="9" width="11.28515625" style="1" customWidth="1"/>
    <col min="10" max="10" width="10.140625" style="1" customWidth="1"/>
    <col min="11" max="11" width="10.5703125" style="1" customWidth="1"/>
    <col min="12" max="12" width="10.42578125" style="1" customWidth="1"/>
    <col min="13" max="13" width="11.140625" style="1" customWidth="1"/>
    <col min="14" max="14" width="8.85546875" style="1" customWidth="1"/>
    <col min="15" max="20" width="9" style="1" customWidth="1"/>
    <col min="21" max="21" width="10.5703125" style="1" customWidth="1"/>
    <col min="22" max="22" width="11.140625" style="1" customWidth="1"/>
    <col min="23" max="24" width="12.7109375" style="1" customWidth="1"/>
    <col min="25" max="16384" width="11.42578125" style="1"/>
  </cols>
  <sheetData>
    <row r="1" spans="1:24" ht="15" customHeight="1" x14ac:dyDescent="0.25"/>
    <row r="2" spans="1:24" ht="15" customHeight="1" x14ac:dyDescent="0.25"/>
    <row r="3" spans="1:24" x14ac:dyDescent="0.25">
      <c r="U3" s="3"/>
      <c r="V3" s="3"/>
    </row>
    <row r="4" spans="1:24" x14ac:dyDescent="0.25">
      <c r="A4" s="106" t="s">
        <v>77</v>
      </c>
      <c r="B4" s="106"/>
      <c r="C4" s="106"/>
      <c r="D4" s="106"/>
      <c r="E4" s="106"/>
      <c r="F4" s="106"/>
      <c r="G4" s="106"/>
      <c r="U4" s="3"/>
      <c r="V4" s="3"/>
    </row>
    <row r="5" spans="1:24" x14ac:dyDescent="0.25">
      <c r="A5" s="106"/>
      <c r="B5" s="106"/>
      <c r="C5" s="106"/>
      <c r="D5" s="106"/>
      <c r="E5" s="106"/>
      <c r="F5" s="106"/>
      <c r="G5" s="106"/>
      <c r="H5" s="24"/>
    </row>
    <row r="6" spans="1:24" x14ac:dyDescent="0.25">
      <c r="A6" s="49"/>
      <c r="B6" s="50"/>
      <c r="C6" s="49"/>
      <c r="D6" s="50"/>
    </row>
    <row r="7" spans="1:24" ht="15.75" x14ac:dyDescent="0.25">
      <c r="A7" s="118" t="s">
        <v>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4" ht="15.75" x14ac:dyDescent="0.25">
      <c r="A8" s="118" t="s">
        <v>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</row>
    <row r="9" spans="1:24" ht="8.2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74"/>
      <c r="R9" s="74"/>
      <c r="S9" s="74"/>
      <c r="T9" s="74"/>
      <c r="U9" s="23"/>
      <c r="V9" s="23"/>
      <c r="W9" s="23"/>
      <c r="X9" s="23"/>
    </row>
    <row r="10" spans="1:24" ht="26.25" customHeight="1" x14ac:dyDescent="0.25">
      <c r="A10" s="253" t="s">
        <v>100</v>
      </c>
      <c r="B10" s="17"/>
      <c r="C10" s="17"/>
      <c r="D10" s="254"/>
      <c r="E10" s="17"/>
      <c r="F10" s="17"/>
      <c r="G10" s="17"/>
      <c r="H10" s="17"/>
      <c r="I10" s="17"/>
      <c r="J10" s="17"/>
      <c r="L10" s="52" t="s">
        <v>72</v>
      </c>
      <c r="N10" s="52" t="s">
        <v>73</v>
      </c>
      <c r="O10" s="52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21.75" customHeight="1" thickBot="1" x14ac:dyDescent="0.3"/>
    <row r="12" spans="1:24" ht="19.5" customHeight="1" x14ac:dyDescent="0.25">
      <c r="A12" s="125" t="s">
        <v>83</v>
      </c>
      <c r="B12" s="126"/>
      <c r="C12" s="126"/>
      <c r="D12" s="127"/>
      <c r="E12" s="224" t="s">
        <v>2</v>
      </c>
      <c r="F12" s="225"/>
      <c r="G12" s="226" t="s">
        <v>90</v>
      </c>
      <c r="H12" s="227"/>
      <c r="I12" s="228" t="s">
        <v>3</v>
      </c>
      <c r="J12" s="229"/>
      <c r="K12" s="229"/>
      <c r="L12" s="230"/>
      <c r="M12" s="231" t="s">
        <v>5</v>
      </c>
      <c r="N12" s="231"/>
      <c r="O12" s="231" t="s">
        <v>101</v>
      </c>
      <c r="P12" s="231"/>
      <c r="Q12" s="232" t="s">
        <v>91</v>
      </c>
      <c r="R12" s="233"/>
      <c r="S12" s="231" t="s">
        <v>87</v>
      </c>
      <c r="T12" s="231"/>
      <c r="U12" s="231" t="s">
        <v>84</v>
      </c>
      <c r="V12" s="234"/>
      <c r="W12" s="235" t="s">
        <v>6</v>
      </c>
      <c r="X12" s="234"/>
    </row>
    <row r="13" spans="1:24" ht="42" customHeight="1" x14ac:dyDescent="0.25">
      <c r="A13" s="128"/>
      <c r="B13" s="129"/>
      <c r="C13" s="129"/>
      <c r="D13" s="130"/>
      <c r="E13" s="236"/>
      <c r="F13" s="237"/>
      <c r="G13" s="238"/>
      <c r="H13" s="239"/>
      <c r="I13" s="240" t="s">
        <v>4</v>
      </c>
      <c r="J13" s="241"/>
      <c r="K13" s="242" t="s">
        <v>13</v>
      </c>
      <c r="L13" s="239"/>
      <c r="M13" s="238"/>
      <c r="N13" s="239"/>
      <c r="O13" s="238"/>
      <c r="P13" s="239"/>
      <c r="Q13" s="243" t="s">
        <v>86</v>
      </c>
      <c r="R13" s="244"/>
      <c r="S13" s="238" t="s">
        <v>88</v>
      </c>
      <c r="T13" s="239"/>
      <c r="U13" s="238" t="s">
        <v>76</v>
      </c>
      <c r="V13" s="245"/>
      <c r="W13" s="246"/>
      <c r="X13" s="245"/>
    </row>
    <row r="14" spans="1:24" ht="19.5" customHeight="1" x14ac:dyDescent="0.25">
      <c r="A14" s="128"/>
      <c r="B14" s="129"/>
      <c r="C14" s="129"/>
      <c r="D14" s="130"/>
      <c r="E14" s="236"/>
      <c r="F14" s="237"/>
      <c r="G14" s="238"/>
      <c r="H14" s="239"/>
      <c r="I14" s="247"/>
      <c r="J14" s="248"/>
      <c r="K14" s="242" t="s">
        <v>14</v>
      </c>
      <c r="L14" s="239"/>
      <c r="M14" s="247"/>
      <c r="N14" s="248"/>
      <c r="O14" s="247"/>
      <c r="P14" s="248"/>
      <c r="Q14" s="249"/>
      <c r="R14" s="250"/>
      <c r="S14" s="247"/>
      <c r="T14" s="248"/>
      <c r="U14" s="247"/>
      <c r="V14" s="251"/>
      <c r="W14" s="252"/>
      <c r="X14" s="251"/>
    </row>
    <row r="15" spans="1:24" ht="24.95" customHeight="1" thickBot="1" x14ac:dyDescent="0.3">
      <c r="A15" s="131"/>
      <c r="B15" s="132"/>
      <c r="C15" s="132"/>
      <c r="D15" s="133"/>
      <c r="E15" s="38" t="s">
        <v>74</v>
      </c>
      <c r="F15" s="31" t="s">
        <v>75</v>
      </c>
      <c r="G15" s="31" t="s">
        <v>74</v>
      </c>
      <c r="H15" s="31" t="s">
        <v>75</v>
      </c>
      <c r="I15" s="31" t="s">
        <v>74</v>
      </c>
      <c r="J15" s="31" t="s">
        <v>75</v>
      </c>
      <c r="K15" s="31" t="s">
        <v>74</v>
      </c>
      <c r="L15" s="31" t="s">
        <v>75</v>
      </c>
      <c r="M15" s="31" t="s">
        <v>74</v>
      </c>
      <c r="N15" s="31" t="s">
        <v>75</v>
      </c>
      <c r="O15" s="31" t="s">
        <v>74</v>
      </c>
      <c r="P15" s="31" t="s">
        <v>75</v>
      </c>
      <c r="Q15" s="31" t="s">
        <v>74</v>
      </c>
      <c r="R15" s="31" t="s">
        <v>75</v>
      </c>
      <c r="S15" s="31" t="s">
        <v>74</v>
      </c>
      <c r="T15" s="31" t="s">
        <v>75</v>
      </c>
      <c r="U15" s="31" t="s">
        <v>74</v>
      </c>
      <c r="V15" s="29" t="s">
        <v>75</v>
      </c>
      <c r="W15" s="28" t="s">
        <v>74</v>
      </c>
      <c r="X15" s="29" t="s">
        <v>75</v>
      </c>
    </row>
    <row r="16" spans="1:24" ht="24.95" customHeight="1" thickBot="1" x14ac:dyDescent="0.3">
      <c r="A16" s="137" t="s">
        <v>12</v>
      </c>
      <c r="B16" s="138"/>
      <c r="C16" s="138"/>
      <c r="D16" s="139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</row>
    <row r="17" spans="1:25" ht="24.95" customHeight="1" x14ac:dyDescent="0.25">
      <c r="A17" s="112" t="s">
        <v>42</v>
      </c>
      <c r="B17" s="113"/>
      <c r="C17" s="113"/>
      <c r="D17" s="114"/>
      <c r="E17" s="34">
        <f>+E18+E19</f>
        <v>0</v>
      </c>
      <c r="F17" s="34">
        <f t="shared" ref="F17:V17" si="0">+F18+F19</f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  <c r="Q17" s="34">
        <f t="shared" si="0"/>
        <v>0</v>
      </c>
      <c r="R17" s="34">
        <f t="shared" si="0"/>
        <v>0</v>
      </c>
      <c r="S17" s="34">
        <f t="shared" si="0"/>
        <v>0</v>
      </c>
      <c r="T17" s="34">
        <f t="shared" si="0"/>
        <v>0</v>
      </c>
      <c r="U17" s="34">
        <f t="shared" si="0"/>
        <v>0</v>
      </c>
      <c r="V17" s="34">
        <f t="shared" si="0"/>
        <v>0</v>
      </c>
      <c r="W17" s="35">
        <f>W18+W19</f>
        <v>0</v>
      </c>
      <c r="X17" s="35">
        <f>X18+X19</f>
        <v>0</v>
      </c>
      <c r="Y17" s="17"/>
    </row>
    <row r="18" spans="1:25" ht="24.95" customHeight="1" x14ac:dyDescent="0.25">
      <c r="A18" s="112" t="s">
        <v>7</v>
      </c>
      <c r="B18" s="113"/>
      <c r="C18" s="113"/>
      <c r="D18" s="114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5">
        <f>E18+G18+I18+K18+M18+O18+Q18+S18+U18</f>
        <v>0</v>
      </c>
      <c r="X18" s="35">
        <f>F18+H18+J18+L18+N18+P18+R18+T18+V18</f>
        <v>0</v>
      </c>
      <c r="Y18" s="17"/>
    </row>
    <row r="19" spans="1:25" ht="24.95" customHeight="1" x14ac:dyDescent="0.25">
      <c r="A19" s="112" t="s">
        <v>8</v>
      </c>
      <c r="B19" s="113"/>
      <c r="C19" s="113"/>
      <c r="D19" s="114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5">
        <f>E19+G19+I19+K19+M19+O19+Q19+S19+U19</f>
        <v>0</v>
      </c>
      <c r="X19" s="35">
        <f>F19+H19+J19+L19+N19+P19+R19+T19+V19</f>
        <v>0</v>
      </c>
      <c r="Y19" s="17"/>
    </row>
    <row r="20" spans="1:25" ht="35.1" customHeight="1" x14ac:dyDescent="0.25">
      <c r="A20" s="119" t="s">
        <v>92</v>
      </c>
      <c r="B20" s="120"/>
      <c r="C20" s="120"/>
      <c r="D20" s="12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5">
        <f>E20+G20+I20+K20+M20+O20+Q20+S20+U20</f>
        <v>0</v>
      </c>
      <c r="X20" s="35">
        <f t="shared" ref="X20" si="1">F20+H20+J20+L20+N20+P20+R20+T20+V20</f>
        <v>0</v>
      </c>
      <c r="Y20" s="19"/>
    </row>
    <row r="21" spans="1:25" ht="35.1" customHeight="1" x14ac:dyDescent="0.25">
      <c r="A21" s="134" t="s">
        <v>93</v>
      </c>
      <c r="B21" s="135"/>
      <c r="C21" s="135"/>
      <c r="D21" s="136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5">
        <f>E21+G21+I21+K21+M21+O21+Q21+S21+U21</f>
        <v>0</v>
      </c>
      <c r="X21" s="35">
        <f>F21+H21+J21+L21+N21+P21+R21+T21+V21</f>
        <v>0</v>
      </c>
      <c r="Y21" s="17"/>
    </row>
    <row r="22" spans="1:25" ht="24.95" customHeight="1" x14ac:dyDescent="0.25">
      <c r="A22" s="21" t="s">
        <v>9</v>
      </c>
      <c r="B22" s="22"/>
      <c r="C22" s="22"/>
      <c r="D22" s="33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5">
        <f>E22+G22+I22+K22+M22+O22+Q22+S22+U22</f>
        <v>0</v>
      </c>
      <c r="X22" s="35">
        <f>F22+H22+J22+L22+N22+P22+R22+T22+V22</f>
        <v>0</v>
      </c>
      <c r="Y22" s="17"/>
    </row>
    <row r="23" spans="1:25" ht="24.95" customHeight="1" x14ac:dyDescent="0.25">
      <c r="A23" s="21" t="s">
        <v>10</v>
      </c>
      <c r="B23" s="22"/>
      <c r="C23" s="22"/>
      <c r="D23" s="33"/>
      <c r="E23" s="34">
        <f>+E24+E25</f>
        <v>0</v>
      </c>
      <c r="F23" s="34">
        <f>+F24+F25</f>
        <v>0</v>
      </c>
      <c r="G23" s="34">
        <f t="shared" ref="G23:U23" si="2">+G24+G25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4">
        <f t="shared" si="2"/>
        <v>0</v>
      </c>
      <c r="L23" s="34">
        <f t="shared" si="2"/>
        <v>0</v>
      </c>
      <c r="M23" s="34">
        <f t="shared" si="2"/>
        <v>0</v>
      </c>
      <c r="N23" s="34">
        <f t="shared" si="2"/>
        <v>0</v>
      </c>
      <c r="O23" s="34">
        <f t="shared" si="2"/>
        <v>0</v>
      </c>
      <c r="P23" s="34">
        <f t="shared" si="2"/>
        <v>0</v>
      </c>
      <c r="Q23" s="34">
        <f t="shared" si="2"/>
        <v>0</v>
      </c>
      <c r="R23" s="34">
        <f t="shared" si="2"/>
        <v>0</v>
      </c>
      <c r="S23" s="34">
        <f t="shared" si="2"/>
        <v>0</v>
      </c>
      <c r="T23" s="34">
        <f t="shared" si="2"/>
        <v>0</v>
      </c>
      <c r="U23" s="34">
        <f t="shared" si="2"/>
        <v>0</v>
      </c>
      <c r="V23" s="34">
        <f>+V24+V25</f>
        <v>0</v>
      </c>
      <c r="W23" s="35">
        <f>W24+W25</f>
        <v>0</v>
      </c>
      <c r="X23" s="35">
        <f>X24+X25</f>
        <v>0</v>
      </c>
      <c r="Y23" s="17"/>
    </row>
    <row r="24" spans="1:25" ht="24.95" customHeight="1" x14ac:dyDescent="0.25">
      <c r="A24" s="122" t="s">
        <v>94</v>
      </c>
      <c r="B24" s="123"/>
      <c r="C24" s="123"/>
      <c r="D24" s="124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5">
        <f t="shared" ref="W24:X26" si="3">E24+G24+I24+K24+M24+O24+Q24+S24+U24</f>
        <v>0</v>
      </c>
      <c r="X24" s="35">
        <f t="shared" si="3"/>
        <v>0</v>
      </c>
      <c r="Y24" s="17"/>
    </row>
    <row r="25" spans="1:25" ht="24.95" customHeight="1" x14ac:dyDescent="0.25">
      <c r="A25" s="122" t="s">
        <v>95</v>
      </c>
      <c r="B25" s="123"/>
      <c r="C25" s="123"/>
      <c r="D25" s="124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5">
        <f t="shared" si="3"/>
        <v>0</v>
      </c>
      <c r="X25" s="35">
        <f t="shared" si="3"/>
        <v>0</v>
      </c>
      <c r="Y25" s="17"/>
    </row>
    <row r="26" spans="1:25" ht="24.95" customHeight="1" thickBot="1" x14ac:dyDescent="0.3">
      <c r="A26" s="122" t="s">
        <v>96</v>
      </c>
      <c r="B26" s="123"/>
      <c r="C26" s="123"/>
      <c r="D26" s="124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5">
        <f t="shared" si="3"/>
        <v>0</v>
      </c>
      <c r="X26" s="35">
        <f t="shared" si="3"/>
        <v>0</v>
      </c>
      <c r="Y26" s="17"/>
    </row>
    <row r="27" spans="1:25" ht="24.95" customHeight="1" thickBot="1" x14ac:dyDescent="0.3">
      <c r="A27" s="143" t="s">
        <v>11</v>
      </c>
      <c r="B27" s="144"/>
      <c r="C27" s="144"/>
      <c r="D27" s="145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100"/>
      <c r="Y27" s="17"/>
    </row>
    <row r="28" spans="1:25" ht="24.95" customHeight="1" x14ac:dyDescent="0.25">
      <c r="A28" s="112" t="s">
        <v>97</v>
      </c>
      <c r="B28" s="113"/>
      <c r="C28" s="113"/>
      <c r="D28" s="114"/>
      <c r="E28" s="79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/>
      <c r="W28" s="81">
        <f t="shared" ref="W28:X30" si="4">E28+G28+I28+K28+M28+O28+Q28+S28+U28</f>
        <v>0</v>
      </c>
      <c r="X28" s="81">
        <f t="shared" si="4"/>
        <v>0</v>
      </c>
      <c r="Y28" s="17"/>
    </row>
    <row r="29" spans="1:25" ht="24.95" customHeight="1" x14ac:dyDescent="0.25">
      <c r="A29" s="112" t="s">
        <v>98</v>
      </c>
      <c r="B29" s="113"/>
      <c r="C29" s="113"/>
      <c r="D29" s="114"/>
      <c r="E29" s="77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96"/>
      <c r="W29" s="35">
        <f t="shared" si="4"/>
        <v>0</v>
      </c>
      <c r="X29" s="35">
        <f t="shared" si="4"/>
        <v>0</v>
      </c>
      <c r="Y29" s="17"/>
    </row>
    <row r="30" spans="1:25" ht="35.1" customHeight="1" thickBot="1" x14ac:dyDescent="0.3">
      <c r="A30" s="115" t="s">
        <v>99</v>
      </c>
      <c r="B30" s="116"/>
      <c r="C30" s="116"/>
      <c r="D30" s="117"/>
      <c r="E30" s="82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8"/>
      <c r="W30" s="36">
        <f t="shared" si="4"/>
        <v>0</v>
      </c>
      <c r="X30" s="36">
        <f t="shared" si="4"/>
        <v>0</v>
      </c>
      <c r="Y30" s="17"/>
    </row>
    <row r="31" spans="1:25" ht="20.100000000000001" customHeight="1" x14ac:dyDescent="0.25">
      <c r="A31" s="70" t="s">
        <v>78</v>
      </c>
      <c r="U31" s="17"/>
      <c r="V31" s="17"/>
      <c r="W31" s="17"/>
      <c r="X31" s="17"/>
      <c r="Y31" s="17"/>
    </row>
    <row r="32" spans="1:25" ht="20.100000000000001" customHeight="1" x14ac:dyDescent="0.25">
      <c r="A32" s="70" t="s">
        <v>89</v>
      </c>
      <c r="U32" s="17"/>
      <c r="V32" s="17"/>
      <c r="W32" s="17"/>
      <c r="X32" s="17"/>
      <c r="Y32" s="17"/>
    </row>
    <row r="33" spans="1:25" ht="20.100000000000001" customHeight="1" x14ac:dyDescent="0.25">
      <c r="A33" s="255" t="s">
        <v>79</v>
      </c>
      <c r="B33" s="17"/>
      <c r="C33" s="17"/>
      <c r="D33" s="17"/>
      <c r="E33" s="17"/>
      <c r="F33" s="17"/>
      <c r="G33" s="17"/>
      <c r="H33" s="17"/>
      <c r="U33" s="18"/>
      <c r="V33" s="18"/>
      <c r="W33" s="17"/>
      <c r="X33" s="17"/>
      <c r="Y33" s="17"/>
    </row>
  </sheetData>
  <mergeCells count="46">
    <mergeCell ref="A7:X7"/>
    <mergeCell ref="A8:X8"/>
    <mergeCell ref="G12:H12"/>
    <mergeCell ref="G13:H13"/>
    <mergeCell ref="A17:D17"/>
    <mergeCell ref="A12:D15"/>
    <mergeCell ref="W12:X12"/>
    <mergeCell ref="A16:D16"/>
    <mergeCell ref="E12:F12"/>
    <mergeCell ref="O13:P13"/>
    <mergeCell ref="O14:P14"/>
    <mergeCell ref="W13:X13"/>
    <mergeCell ref="W14:X14"/>
    <mergeCell ref="M13:N13"/>
    <mergeCell ref="M14:N14"/>
    <mergeCell ref="Q13:R13"/>
    <mergeCell ref="O12:P12"/>
    <mergeCell ref="I14:J14"/>
    <mergeCell ref="Q12:R12"/>
    <mergeCell ref="A29:D29"/>
    <mergeCell ref="A30:D30"/>
    <mergeCell ref="A18:D18"/>
    <mergeCell ref="A19:D19"/>
    <mergeCell ref="A20:D20"/>
    <mergeCell ref="A24:D24"/>
    <mergeCell ref="A25:D25"/>
    <mergeCell ref="A21:D21"/>
    <mergeCell ref="A26:D26"/>
    <mergeCell ref="A28:D28"/>
    <mergeCell ref="A27:D27"/>
    <mergeCell ref="S12:T12"/>
    <mergeCell ref="S13:T13"/>
    <mergeCell ref="S14:T14"/>
    <mergeCell ref="A4:G5"/>
    <mergeCell ref="E16:X16"/>
    <mergeCell ref="M12:N12"/>
    <mergeCell ref="U12:V12"/>
    <mergeCell ref="U13:V13"/>
    <mergeCell ref="U14:V14"/>
    <mergeCell ref="E13:F13"/>
    <mergeCell ref="E14:F14"/>
    <mergeCell ref="G14:H14"/>
    <mergeCell ref="I12:L12"/>
    <mergeCell ref="I13:J13"/>
    <mergeCell ref="K13:L13"/>
    <mergeCell ref="K14:L14"/>
  </mergeCells>
  <printOptions horizontalCentered="1" verticalCentered="1"/>
  <pageMargins left="0" right="0" top="0" bottom="0" header="0" footer="0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2"/>
  <sheetViews>
    <sheetView showGridLines="0" topLeftCell="A18" zoomScale="71" zoomScaleNormal="71" workbookViewId="0">
      <selection activeCell="A32" sqref="A32:H32"/>
    </sheetView>
  </sheetViews>
  <sheetFormatPr baseColWidth="10" defaultColWidth="11.42578125" defaultRowHeight="15" x14ac:dyDescent="0.25"/>
  <cols>
    <col min="1" max="2" width="7.42578125" style="1" customWidth="1"/>
    <col min="3" max="3" width="7.28515625" style="1" customWidth="1"/>
    <col min="4" max="4" width="10.140625" style="1" customWidth="1"/>
    <col min="5" max="20" width="7.7109375" style="1" customWidth="1"/>
    <col min="21" max="24" width="10.7109375" style="1" customWidth="1"/>
    <col min="25" max="16384" width="11.42578125" style="1"/>
  </cols>
  <sheetData>
    <row r="2" spans="1:28" x14ac:dyDescent="0.25">
      <c r="Y2" s="2"/>
      <c r="Z2" s="2"/>
      <c r="AA2" s="2"/>
      <c r="AB2" s="2"/>
    </row>
    <row r="3" spans="1:28" x14ac:dyDescent="0.25">
      <c r="Y3" s="3"/>
      <c r="Z3" s="3"/>
      <c r="AA3" s="3"/>
      <c r="AB3" s="3"/>
    </row>
    <row r="4" spans="1:28" x14ac:dyDescent="0.25">
      <c r="A4" s="106" t="s">
        <v>85</v>
      </c>
      <c r="B4" s="106"/>
      <c r="C4" s="106"/>
      <c r="D4" s="106"/>
      <c r="E4" s="106"/>
      <c r="F4" s="106"/>
      <c r="G4" s="106"/>
      <c r="H4" s="4"/>
      <c r="I4" s="4"/>
      <c r="J4" s="4"/>
      <c r="K4" s="4"/>
      <c r="L4" s="4"/>
      <c r="Y4" s="3"/>
      <c r="Z4" s="3"/>
      <c r="AA4" s="3"/>
      <c r="AB4" s="3"/>
    </row>
    <row r="5" spans="1:28" x14ac:dyDescent="0.25">
      <c r="A5" s="106"/>
      <c r="B5" s="106"/>
      <c r="C5" s="106"/>
      <c r="D5" s="106"/>
      <c r="E5" s="106"/>
      <c r="F5" s="106"/>
      <c r="G5" s="106"/>
      <c r="Y5" s="3"/>
      <c r="Z5" s="3"/>
      <c r="AA5" s="3"/>
      <c r="AB5" s="3"/>
    </row>
    <row r="6" spans="1:28" ht="15.75" x14ac:dyDescent="0.25">
      <c r="A6" s="118" t="s">
        <v>82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3"/>
      <c r="Z6" s="6"/>
      <c r="AA6" s="6"/>
      <c r="AB6" s="3"/>
    </row>
    <row r="7" spans="1:28" ht="15.75" x14ac:dyDescent="0.25">
      <c r="A7" s="118" t="s">
        <v>69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8" ht="12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</row>
    <row r="9" spans="1:28" ht="15.75" x14ac:dyDescent="0.25">
      <c r="A9" s="253" t="s">
        <v>100</v>
      </c>
      <c r="B9" s="254"/>
      <c r="C9" s="254"/>
      <c r="D9" s="254"/>
      <c r="E9" s="254"/>
      <c r="F9" s="254"/>
      <c r="G9" s="254"/>
      <c r="H9" s="254"/>
      <c r="I9" s="254"/>
      <c r="J9" s="254"/>
      <c r="K9" s="52" t="s">
        <v>72</v>
      </c>
      <c r="L9" s="52"/>
      <c r="N9" s="52"/>
      <c r="O9" s="52" t="s">
        <v>73</v>
      </c>
      <c r="Q9" s="37"/>
      <c r="R9" s="37"/>
      <c r="S9" s="37"/>
      <c r="T9" s="37"/>
      <c r="U9" s="37"/>
      <c r="V9" s="37"/>
      <c r="W9" s="37"/>
      <c r="X9" s="37"/>
      <c r="Z9" s="8"/>
      <c r="AA9" s="8"/>
    </row>
    <row r="10" spans="1:28" ht="15.75" customHeight="1" thickBot="1" x14ac:dyDescent="0.3"/>
    <row r="11" spans="1:28" ht="20.100000000000001" customHeight="1" x14ac:dyDescent="0.25">
      <c r="A11" s="125" t="s">
        <v>40</v>
      </c>
      <c r="B11" s="126"/>
      <c r="C11" s="126"/>
      <c r="D11" s="127"/>
      <c r="E11" s="140" t="s">
        <v>20</v>
      </c>
      <c r="F11" s="140"/>
      <c r="G11" s="140"/>
      <c r="H11" s="141"/>
      <c r="I11" s="152" t="s">
        <v>15</v>
      </c>
      <c r="J11" s="140"/>
      <c r="K11" s="140"/>
      <c r="L11" s="141"/>
      <c r="M11" s="152" t="s">
        <v>21</v>
      </c>
      <c r="N11" s="140"/>
      <c r="O11" s="140"/>
      <c r="P11" s="141"/>
      <c r="Q11" s="152" t="s">
        <v>23</v>
      </c>
      <c r="R11" s="140"/>
      <c r="S11" s="140"/>
      <c r="T11" s="140"/>
      <c r="U11" s="157" t="s">
        <v>6</v>
      </c>
      <c r="V11" s="140"/>
      <c r="W11" s="140"/>
      <c r="X11" s="158"/>
    </row>
    <row r="12" spans="1:28" ht="13.5" customHeight="1" x14ac:dyDescent="0.25">
      <c r="A12" s="128"/>
      <c r="B12" s="129"/>
      <c r="C12" s="129"/>
      <c r="D12" s="130"/>
      <c r="E12" s="160"/>
      <c r="F12" s="160"/>
      <c r="G12" s="160"/>
      <c r="H12" s="163"/>
      <c r="I12" s="162"/>
      <c r="J12" s="160"/>
      <c r="K12" s="160"/>
      <c r="L12" s="163"/>
      <c r="M12" s="162" t="s">
        <v>22</v>
      </c>
      <c r="N12" s="160"/>
      <c r="O12" s="160"/>
      <c r="P12" s="163"/>
      <c r="Q12" s="162" t="s">
        <v>24</v>
      </c>
      <c r="R12" s="160"/>
      <c r="S12" s="160"/>
      <c r="T12" s="160"/>
      <c r="U12" s="159"/>
      <c r="V12" s="160"/>
      <c r="W12" s="160"/>
      <c r="X12" s="161"/>
    </row>
    <row r="13" spans="1:28" ht="20.100000000000001" customHeight="1" x14ac:dyDescent="0.25">
      <c r="A13" s="128"/>
      <c r="B13" s="129"/>
      <c r="C13" s="129"/>
      <c r="D13" s="130"/>
      <c r="E13" s="168" t="s">
        <v>16</v>
      </c>
      <c r="F13" s="155"/>
      <c r="G13" s="148" t="s">
        <v>18</v>
      </c>
      <c r="H13" s="153"/>
      <c r="I13" s="154" t="s">
        <v>16</v>
      </c>
      <c r="J13" s="155"/>
      <c r="K13" s="148" t="s">
        <v>18</v>
      </c>
      <c r="L13" s="153"/>
      <c r="M13" s="154" t="s">
        <v>16</v>
      </c>
      <c r="N13" s="155"/>
      <c r="O13" s="148" t="s">
        <v>18</v>
      </c>
      <c r="P13" s="153"/>
      <c r="Q13" s="154" t="s">
        <v>16</v>
      </c>
      <c r="R13" s="155"/>
      <c r="S13" s="148" t="s">
        <v>18</v>
      </c>
      <c r="T13" s="164"/>
      <c r="U13" s="156" t="s">
        <v>16</v>
      </c>
      <c r="V13" s="155"/>
      <c r="W13" s="148" t="s">
        <v>18</v>
      </c>
      <c r="X13" s="149"/>
    </row>
    <row r="14" spans="1:28" ht="15.75" customHeight="1" x14ac:dyDescent="0.25">
      <c r="A14" s="128"/>
      <c r="B14" s="129"/>
      <c r="C14" s="129"/>
      <c r="D14" s="130"/>
      <c r="E14" s="169" t="s">
        <v>17</v>
      </c>
      <c r="F14" s="147"/>
      <c r="G14" s="150" t="s">
        <v>19</v>
      </c>
      <c r="H14" s="167"/>
      <c r="I14" s="166" t="s">
        <v>17</v>
      </c>
      <c r="J14" s="147"/>
      <c r="K14" s="150" t="s">
        <v>19</v>
      </c>
      <c r="L14" s="167"/>
      <c r="M14" s="166" t="s">
        <v>17</v>
      </c>
      <c r="N14" s="147"/>
      <c r="O14" s="150" t="s">
        <v>19</v>
      </c>
      <c r="P14" s="167"/>
      <c r="Q14" s="166" t="s">
        <v>17</v>
      </c>
      <c r="R14" s="147"/>
      <c r="S14" s="150" t="s">
        <v>19</v>
      </c>
      <c r="T14" s="165"/>
      <c r="U14" s="146" t="s">
        <v>17</v>
      </c>
      <c r="V14" s="147"/>
      <c r="W14" s="150" t="s">
        <v>19</v>
      </c>
      <c r="X14" s="151"/>
    </row>
    <row r="15" spans="1:28" ht="20.100000000000001" customHeight="1" thickBot="1" x14ac:dyDescent="0.3">
      <c r="A15" s="131"/>
      <c r="B15" s="132"/>
      <c r="C15" s="132"/>
      <c r="D15" s="133"/>
      <c r="E15" s="38" t="s">
        <v>74</v>
      </c>
      <c r="F15" s="31" t="s">
        <v>75</v>
      </c>
      <c r="G15" s="31" t="s">
        <v>74</v>
      </c>
      <c r="H15" s="31" t="s">
        <v>75</v>
      </c>
      <c r="I15" s="31" t="s">
        <v>74</v>
      </c>
      <c r="J15" s="31" t="s">
        <v>75</v>
      </c>
      <c r="K15" s="31" t="s">
        <v>74</v>
      </c>
      <c r="L15" s="31" t="s">
        <v>75</v>
      </c>
      <c r="M15" s="31" t="s">
        <v>74</v>
      </c>
      <c r="N15" s="31" t="s">
        <v>75</v>
      </c>
      <c r="O15" s="31" t="s">
        <v>74</v>
      </c>
      <c r="P15" s="31" t="s">
        <v>75</v>
      </c>
      <c r="Q15" s="31" t="s">
        <v>74</v>
      </c>
      <c r="R15" s="31" t="s">
        <v>75</v>
      </c>
      <c r="S15" s="31" t="s">
        <v>74</v>
      </c>
      <c r="T15" s="39" t="s">
        <v>75</v>
      </c>
      <c r="U15" s="28" t="s">
        <v>74</v>
      </c>
      <c r="V15" s="31" t="s">
        <v>75</v>
      </c>
      <c r="W15" s="31" t="s">
        <v>74</v>
      </c>
      <c r="X15" s="29" t="s">
        <v>75</v>
      </c>
    </row>
    <row r="16" spans="1:28" ht="27.95" customHeight="1" thickBot="1" x14ac:dyDescent="0.3">
      <c r="A16" s="137" t="s">
        <v>12</v>
      </c>
      <c r="B16" s="138"/>
      <c r="C16" s="138"/>
      <c r="D16" s="138"/>
      <c r="E16" s="170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2"/>
    </row>
    <row r="17" spans="1:25" ht="27.95" customHeight="1" x14ac:dyDescent="0.25">
      <c r="A17" s="112" t="s">
        <v>80</v>
      </c>
      <c r="B17" s="113"/>
      <c r="C17" s="113"/>
      <c r="D17" s="113"/>
      <c r="E17" s="87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90"/>
      <c r="U17" s="89">
        <f t="shared" ref="U17:X19" si="0">E17+I17+M17+Q17</f>
        <v>0</v>
      </c>
      <c r="V17" s="88">
        <f t="shared" si="0"/>
        <v>0</v>
      </c>
      <c r="W17" s="84">
        <f t="shared" si="0"/>
        <v>0</v>
      </c>
      <c r="X17" s="88">
        <f t="shared" si="0"/>
        <v>0</v>
      </c>
    </row>
    <row r="18" spans="1:25" ht="27.95" customHeight="1" x14ac:dyDescent="0.25">
      <c r="A18" s="112" t="s">
        <v>124</v>
      </c>
      <c r="B18" s="113"/>
      <c r="C18" s="113"/>
      <c r="D18" s="113"/>
      <c r="E18" s="40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91"/>
      <c r="U18" s="41">
        <f t="shared" si="0"/>
        <v>0</v>
      </c>
      <c r="V18" s="45">
        <f t="shared" si="0"/>
        <v>0</v>
      </c>
      <c r="W18" s="83">
        <f t="shared" si="0"/>
        <v>0</v>
      </c>
      <c r="X18" s="45">
        <f t="shared" si="0"/>
        <v>0</v>
      </c>
    </row>
    <row r="19" spans="1:25" ht="27.95" customHeight="1" x14ac:dyDescent="0.25">
      <c r="A19" s="112" t="s">
        <v>102</v>
      </c>
      <c r="B19" s="113"/>
      <c r="C19" s="113"/>
      <c r="D19" s="113"/>
      <c r="E19" s="4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91"/>
      <c r="U19" s="41">
        <f t="shared" si="0"/>
        <v>0</v>
      </c>
      <c r="V19" s="45">
        <f t="shared" si="0"/>
        <v>0</v>
      </c>
      <c r="W19" s="83">
        <f t="shared" si="0"/>
        <v>0</v>
      </c>
      <c r="X19" s="45">
        <f t="shared" si="0"/>
        <v>0</v>
      </c>
    </row>
    <row r="20" spans="1:25" ht="27.95" customHeight="1" x14ac:dyDescent="0.25">
      <c r="A20" s="112" t="s">
        <v>26</v>
      </c>
      <c r="B20" s="113"/>
      <c r="C20" s="113"/>
      <c r="D20" s="113"/>
      <c r="E20" s="41">
        <f>+E21+E22</f>
        <v>0</v>
      </c>
      <c r="F20" s="86">
        <f>+F21+F22</f>
        <v>0</v>
      </c>
      <c r="G20" s="86">
        <f t="shared" ref="G20:S20" si="1">+G21+G22</f>
        <v>0</v>
      </c>
      <c r="H20" s="86">
        <f t="shared" si="1"/>
        <v>0</v>
      </c>
      <c r="I20" s="86">
        <f t="shared" si="1"/>
        <v>0</v>
      </c>
      <c r="J20" s="86">
        <f t="shared" si="1"/>
        <v>0</v>
      </c>
      <c r="K20" s="86">
        <f t="shared" si="1"/>
        <v>0</v>
      </c>
      <c r="L20" s="86">
        <f t="shared" si="1"/>
        <v>0</v>
      </c>
      <c r="M20" s="86">
        <f t="shared" si="1"/>
        <v>0</v>
      </c>
      <c r="N20" s="86">
        <f t="shared" si="1"/>
        <v>0</v>
      </c>
      <c r="O20" s="86">
        <f t="shared" si="1"/>
        <v>0</v>
      </c>
      <c r="P20" s="86">
        <f t="shared" si="1"/>
        <v>0</v>
      </c>
      <c r="Q20" s="86">
        <f t="shared" si="1"/>
        <v>0</v>
      </c>
      <c r="R20" s="86">
        <f t="shared" si="1"/>
        <v>0</v>
      </c>
      <c r="S20" s="86">
        <f t="shared" si="1"/>
        <v>0</v>
      </c>
      <c r="T20" s="45">
        <f>+T21+T22</f>
        <v>0</v>
      </c>
      <c r="U20" s="41">
        <f>U21+U22</f>
        <v>0</v>
      </c>
      <c r="V20" s="45">
        <f>V21+V22</f>
        <v>0</v>
      </c>
      <c r="W20" s="83">
        <f>W21+W22</f>
        <v>0</v>
      </c>
      <c r="X20" s="45">
        <f>X21+X22</f>
        <v>0</v>
      </c>
      <c r="Y20" s="20"/>
    </row>
    <row r="21" spans="1:25" ht="27.95" customHeight="1" x14ac:dyDescent="0.25">
      <c r="A21" s="112" t="s">
        <v>103</v>
      </c>
      <c r="B21" s="113"/>
      <c r="C21" s="113"/>
      <c r="D21" s="113"/>
      <c r="E21" s="4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91"/>
      <c r="U21" s="41">
        <f t="shared" ref="U21:X22" si="2">E21+I21+M21+Q21</f>
        <v>0</v>
      </c>
      <c r="V21" s="45">
        <f t="shared" si="2"/>
        <v>0</v>
      </c>
      <c r="W21" s="83">
        <f t="shared" si="2"/>
        <v>0</v>
      </c>
      <c r="X21" s="45">
        <f t="shared" si="2"/>
        <v>0</v>
      </c>
    </row>
    <row r="22" spans="1:25" ht="27.95" customHeight="1" x14ac:dyDescent="0.25">
      <c r="A22" s="112" t="s">
        <v>95</v>
      </c>
      <c r="B22" s="113"/>
      <c r="C22" s="113"/>
      <c r="D22" s="113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91"/>
      <c r="U22" s="41">
        <f t="shared" si="2"/>
        <v>0</v>
      </c>
      <c r="V22" s="45">
        <f t="shared" si="2"/>
        <v>0</v>
      </c>
      <c r="W22" s="83">
        <f t="shared" si="2"/>
        <v>0</v>
      </c>
      <c r="X22" s="45">
        <f t="shared" si="2"/>
        <v>0</v>
      </c>
    </row>
    <row r="23" spans="1:25" ht="27.95" customHeight="1" x14ac:dyDescent="0.25">
      <c r="A23" s="112" t="s">
        <v>104</v>
      </c>
      <c r="B23" s="113"/>
      <c r="C23" s="113"/>
      <c r="D23" s="113"/>
      <c r="E23" s="41">
        <f>+E24+E25</f>
        <v>0</v>
      </c>
      <c r="F23" s="86">
        <f>+F24+F25</f>
        <v>0</v>
      </c>
      <c r="G23" s="86">
        <f t="shared" ref="G23:S23" si="3">+G24+G25</f>
        <v>0</v>
      </c>
      <c r="H23" s="86">
        <f t="shared" si="3"/>
        <v>0</v>
      </c>
      <c r="I23" s="86">
        <f t="shared" si="3"/>
        <v>0</v>
      </c>
      <c r="J23" s="86">
        <f t="shared" si="3"/>
        <v>0</v>
      </c>
      <c r="K23" s="86">
        <f t="shared" si="3"/>
        <v>0</v>
      </c>
      <c r="L23" s="86">
        <f t="shared" si="3"/>
        <v>0</v>
      </c>
      <c r="M23" s="86">
        <f t="shared" si="3"/>
        <v>0</v>
      </c>
      <c r="N23" s="86">
        <f t="shared" si="3"/>
        <v>0</v>
      </c>
      <c r="O23" s="86">
        <f t="shared" si="3"/>
        <v>0</v>
      </c>
      <c r="P23" s="86">
        <f t="shared" si="3"/>
        <v>0</v>
      </c>
      <c r="Q23" s="86">
        <f t="shared" si="3"/>
        <v>0</v>
      </c>
      <c r="R23" s="86">
        <f t="shared" si="3"/>
        <v>0</v>
      </c>
      <c r="S23" s="86">
        <f t="shared" si="3"/>
        <v>0</v>
      </c>
      <c r="T23" s="45">
        <f>+T24+T25</f>
        <v>0</v>
      </c>
      <c r="U23" s="41">
        <f>+U24+U25</f>
        <v>0</v>
      </c>
      <c r="V23" s="45">
        <f>+V24+V25</f>
        <v>0</v>
      </c>
      <c r="W23" s="83">
        <f>+W24+W25</f>
        <v>0</v>
      </c>
      <c r="X23" s="45">
        <f>+X24+X25</f>
        <v>0</v>
      </c>
    </row>
    <row r="24" spans="1:25" ht="27.95" customHeight="1" x14ac:dyDescent="0.25">
      <c r="A24" s="112" t="s">
        <v>105</v>
      </c>
      <c r="B24" s="113"/>
      <c r="C24" s="113"/>
      <c r="D24" s="113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91"/>
      <c r="U24" s="41">
        <f t="shared" ref="U24:X25" si="4">E24+I24+M24+Q24</f>
        <v>0</v>
      </c>
      <c r="V24" s="45">
        <f t="shared" si="4"/>
        <v>0</v>
      </c>
      <c r="W24" s="83">
        <f t="shared" si="4"/>
        <v>0</v>
      </c>
      <c r="X24" s="45">
        <f t="shared" si="4"/>
        <v>0</v>
      </c>
    </row>
    <row r="25" spans="1:25" ht="27.95" customHeight="1" thickBot="1" x14ac:dyDescent="0.3">
      <c r="A25" s="119" t="s">
        <v>106</v>
      </c>
      <c r="B25" s="120"/>
      <c r="C25" s="120"/>
      <c r="D25" s="120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92"/>
      <c r="U25" s="46">
        <f t="shared" si="4"/>
        <v>0</v>
      </c>
      <c r="V25" s="47">
        <f t="shared" si="4"/>
        <v>0</v>
      </c>
      <c r="W25" s="85">
        <f t="shared" si="4"/>
        <v>0</v>
      </c>
      <c r="X25" s="47">
        <f t="shared" si="4"/>
        <v>0</v>
      </c>
    </row>
    <row r="26" spans="1:25" ht="27.95" customHeight="1" thickBot="1" x14ac:dyDescent="0.3">
      <c r="A26" s="143" t="s">
        <v>11</v>
      </c>
      <c r="B26" s="144"/>
      <c r="C26" s="144"/>
      <c r="D26" s="144"/>
      <c r="E26" s="101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3"/>
    </row>
    <row r="27" spans="1:25" ht="27.95" customHeight="1" x14ac:dyDescent="0.25">
      <c r="A27" s="112" t="s">
        <v>107</v>
      </c>
      <c r="B27" s="113"/>
      <c r="C27" s="113"/>
      <c r="D27" s="114"/>
      <c r="E27" s="40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30"/>
      <c r="U27" s="41">
        <f t="shared" ref="U27:X29" si="5">E27+I27+M27+Q27</f>
        <v>0</v>
      </c>
      <c r="V27" s="45">
        <f t="shared" si="5"/>
        <v>0</v>
      </c>
      <c r="W27" s="41">
        <f t="shared" si="5"/>
        <v>0</v>
      </c>
      <c r="X27" s="45">
        <f t="shared" si="5"/>
        <v>0</v>
      </c>
    </row>
    <row r="28" spans="1:25" ht="27.95" customHeight="1" x14ac:dyDescent="0.25">
      <c r="A28" s="112" t="s">
        <v>108</v>
      </c>
      <c r="B28" s="113"/>
      <c r="C28" s="113"/>
      <c r="D28" s="114"/>
      <c r="E28" s="40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0"/>
      <c r="U28" s="41">
        <f t="shared" si="5"/>
        <v>0</v>
      </c>
      <c r="V28" s="45">
        <f t="shared" si="5"/>
        <v>0</v>
      </c>
      <c r="W28" s="41">
        <f t="shared" si="5"/>
        <v>0</v>
      </c>
      <c r="X28" s="45">
        <f t="shared" si="5"/>
        <v>0</v>
      </c>
    </row>
    <row r="29" spans="1:25" ht="32.25" customHeight="1" thickBot="1" x14ac:dyDescent="0.3">
      <c r="A29" s="115" t="s">
        <v>109</v>
      </c>
      <c r="B29" s="116"/>
      <c r="C29" s="116"/>
      <c r="D29" s="117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46">
        <f t="shared" si="5"/>
        <v>0</v>
      </c>
      <c r="V29" s="47">
        <f t="shared" si="5"/>
        <v>0</v>
      </c>
      <c r="W29" s="46">
        <f t="shared" si="5"/>
        <v>0</v>
      </c>
      <c r="X29" s="47">
        <f t="shared" si="5"/>
        <v>0</v>
      </c>
    </row>
    <row r="30" spans="1:25" ht="20.100000000000001" customHeight="1" x14ac:dyDescent="0.25">
      <c r="A30" s="70" t="s">
        <v>78</v>
      </c>
    </row>
    <row r="31" spans="1:25" ht="20.100000000000001" customHeight="1" x14ac:dyDescent="0.25">
      <c r="A31" s="70" t="s">
        <v>89</v>
      </c>
    </row>
    <row r="32" spans="1:25" ht="20.100000000000001" customHeight="1" x14ac:dyDescent="0.25">
      <c r="A32" s="255" t="s">
        <v>79</v>
      </c>
      <c r="B32" s="17"/>
      <c r="C32" s="17"/>
      <c r="D32" s="17"/>
      <c r="E32" s="17"/>
      <c r="F32" s="17"/>
      <c r="G32" s="17"/>
      <c r="H32" s="17"/>
      <c r="L32" s="7"/>
    </row>
  </sheetData>
  <mergeCells count="46">
    <mergeCell ref="E16:X16"/>
    <mergeCell ref="A29:D29"/>
    <mergeCell ref="A24:D24"/>
    <mergeCell ref="A25:D25"/>
    <mergeCell ref="A16:D16"/>
    <mergeCell ref="A17:D17"/>
    <mergeCell ref="A28:D28"/>
    <mergeCell ref="A27:D27"/>
    <mergeCell ref="A18:D18"/>
    <mergeCell ref="A19:D19"/>
    <mergeCell ref="A20:D20"/>
    <mergeCell ref="A21:D21"/>
    <mergeCell ref="A22:D22"/>
    <mergeCell ref="A26:D26"/>
    <mergeCell ref="E11:H12"/>
    <mergeCell ref="I11:L12"/>
    <mergeCell ref="K14:L14"/>
    <mergeCell ref="I14:J14"/>
    <mergeCell ref="K13:L13"/>
    <mergeCell ref="E13:F13"/>
    <mergeCell ref="E14:F14"/>
    <mergeCell ref="G14:H14"/>
    <mergeCell ref="S13:T13"/>
    <mergeCell ref="S14:T14"/>
    <mergeCell ref="Q11:T11"/>
    <mergeCell ref="Q12:T12"/>
    <mergeCell ref="M14:N14"/>
    <mergeCell ref="O13:P13"/>
    <mergeCell ref="Q14:R14"/>
    <mergeCell ref="O14:P14"/>
    <mergeCell ref="A4:G5"/>
    <mergeCell ref="U14:V14"/>
    <mergeCell ref="W13:X13"/>
    <mergeCell ref="W14:X14"/>
    <mergeCell ref="A23:D23"/>
    <mergeCell ref="A6:X6"/>
    <mergeCell ref="A7:X7"/>
    <mergeCell ref="M11:P11"/>
    <mergeCell ref="G13:H13"/>
    <mergeCell ref="I13:J13"/>
    <mergeCell ref="U13:V13"/>
    <mergeCell ref="A11:D15"/>
    <mergeCell ref="U11:X12"/>
    <mergeCell ref="Q13:R13"/>
    <mergeCell ref="M12:P12"/>
    <mergeCell ref="M13:N13"/>
  </mergeCells>
  <printOptions horizontalCentered="1" verticalCentered="1"/>
  <pageMargins left="0" right="0" top="0" bottom="0" header="0" footer="0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2"/>
  <sheetViews>
    <sheetView showGridLines="0" topLeftCell="A19" zoomScale="86" zoomScaleNormal="86" workbookViewId="0">
      <selection activeCell="A32" sqref="A32:H32"/>
    </sheetView>
  </sheetViews>
  <sheetFormatPr baseColWidth="10" defaultColWidth="11.42578125" defaultRowHeight="15" x14ac:dyDescent="0.25"/>
  <cols>
    <col min="1" max="2" width="7.42578125" style="1" customWidth="1"/>
    <col min="3" max="3" width="7.28515625" style="1" customWidth="1"/>
    <col min="4" max="4" width="12" style="1" customWidth="1"/>
    <col min="5" max="20" width="7.7109375" style="1" customWidth="1"/>
    <col min="21" max="24" width="10.7109375" style="1" customWidth="1"/>
    <col min="25" max="16384" width="11.42578125" style="1"/>
  </cols>
  <sheetData>
    <row r="2" spans="1:28" x14ac:dyDescent="0.25">
      <c r="Y2" s="2"/>
      <c r="Z2" s="2"/>
      <c r="AA2" s="2"/>
      <c r="AB2" s="2"/>
    </row>
    <row r="3" spans="1:28" x14ac:dyDescent="0.25">
      <c r="Y3" s="3"/>
      <c r="Z3" s="3"/>
      <c r="AA3" s="3"/>
      <c r="AB3" s="3"/>
    </row>
    <row r="4" spans="1:28" x14ac:dyDescent="0.25">
      <c r="A4" s="106" t="s">
        <v>77</v>
      </c>
      <c r="B4" s="106"/>
      <c r="C4" s="106"/>
      <c r="D4" s="106"/>
      <c r="E4" s="106"/>
      <c r="F4" s="106"/>
      <c r="G4" s="106"/>
      <c r="H4" s="4"/>
      <c r="I4" s="4"/>
      <c r="J4" s="4"/>
      <c r="K4" s="4"/>
      <c r="L4" s="4"/>
      <c r="Y4" s="3"/>
      <c r="Z4" s="3"/>
      <c r="AA4" s="3"/>
      <c r="AB4" s="3"/>
    </row>
    <row r="5" spans="1:28" x14ac:dyDescent="0.25">
      <c r="A5" s="106"/>
      <c r="B5" s="106"/>
      <c r="C5" s="106"/>
      <c r="D5" s="106"/>
      <c r="E5" s="106"/>
      <c r="F5" s="106"/>
      <c r="G5" s="106"/>
      <c r="Y5" s="3"/>
      <c r="Z5" s="3"/>
      <c r="AA5" s="3"/>
      <c r="AB5" s="3"/>
    </row>
    <row r="6" spans="1:28" ht="15.75" x14ac:dyDescent="0.25">
      <c r="A6" s="118" t="s">
        <v>81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3"/>
      <c r="Z6" s="6"/>
      <c r="AA6" s="6"/>
      <c r="AB6" s="3"/>
    </row>
    <row r="7" spans="1:28" ht="15.75" x14ac:dyDescent="0.25">
      <c r="A7" s="118" t="s">
        <v>70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 spans="1:28" ht="15.75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Z8" s="8"/>
      <c r="AA8" s="8"/>
    </row>
    <row r="9" spans="1:28" ht="15.75" x14ac:dyDescent="0.25">
      <c r="A9" s="256" t="s">
        <v>100</v>
      </c>
      <c r="B9" s="257"/>
      <c r="C9" s="257"/>
      <c r="D9" s="257"/>
      <c r="E9" s="257"/>
      <c r="F9" s="257"/>
      <c r="G9" s="257"/>
      <c r="H9" s="257"/>
      <c r="I9" s="257"/>
      <c r="J9" s="23"/>
      <c r="K9" s="52" t="s">
        <v>72</v>
      </c>
      <c r="L9" s="52"/>
      <c r="O9" s="52" t="s">
        <v>73</v>
      </c>
      <c r="P9" s="51"/>
      <c r="Q9" s="51"/>
      <c r="R9" s="51"/>
      <c r="S9" s="23"/>
      <c r="T9" s="23"/>
      <c r="U9" s="23"/>
      <c r="V9" s="23"/>
      <c r="W9" s="23"/>
      <c r="X9" s="23"/>
      <c r="Z9" s="8"/>
      <c r="AA9" s="8"/>
    </row>
    <row r="10" spans="1:28" ht="15.75" thickBot="1" x14ac:dyDescent="0.3"/>
    <row r="11" spans="1:28" ht="20.100000000000001" customHeight="1" x14ac:dyDescent="0.25">
      <c r="A11" s="125" t="s">
        <v>41</v>
      </c>
      <c r="B11" s="126"/>
      <c r="C11" s="126"/>
      <c r="D11" s="127"/>
      <c r="E11" s="180" t="s">
        <v>20</v>
      </c>
      <c r="F11" s="181"/>
      <c r="G11" s="181"/>
      <c r="H11" s="182"/>
      <c r="I11" s="183" t="s">
        <v>15</v>
      </c>
      <c r="J11" s="181"/>
      <c r="K11" s="181"/>
      <c r="L11" s="182"/>
      <c r="M11" s="183" t="s">
        <v>21</v>
      </c>
      <c r="N11" s="181"/>
      <c r="O11" s="181"/>
      <c r="P11" s="182"/>
      <c r="Q11" s="183" t="s">
        <v>23</v>
      </c>
      <c r="R11" s="181"/>
      <c r="S11" s="181"/>
      <c r="T11" s="182"/>
      <c r="U11" s="183" t="s">
        <v>6</v>
      </c>
      <c r="V11" s="181"/>
      <c r="W11" s="181"/>
      <c r="X11" s="184"/>
    </row>
    <row r="12" spans="1:28" ht="20.100000000000001" customHeight="1" x14ac:dyDescent="0.25">
      <c r="A12" s="128"/>
      <c r="B12" s="129"/>
      <c r="C12" s="129"/>
      <c r="D12" s="130"/>
      <c r="E12" s="142"/>
      <c r="F12" s="173"/>
      <c r="G12" s="173"/>
      <c r="H12" s="105"/>
      <c r="I12" s="104"/>
      <c r="J12" s="173"/>
      <c r="K12" s="173"/>
      <c r="L12" s="105"/>
      <c r="M12" s="104" t="s">
        <v>22</v>
      </c>
      <c r="N12" s="173"/>
      <c r="O12" s="173"/>
      <c r="P12" s="105"/>
      <c r="Q12" s="104" t="s">
        <v>24</v>
      </c>
      <c r="R12" s="173"/>
      <c r="S12" s="173"/>
      <c r="T12" s="105"/>
      <c r="U12" s="109"/>
      <c r="V12" s="111"/>
      <c r="W12" s="111"/>
      <c r="X12" s="110"/>
    </row>
    <row r="13" spans="1:28" ht="20.100000000000001" customHeight="1" x14ac:dyDescent="0.25">
      <c r="A13" s="128"/>
      <c r="B13" s="129"/>
      <c r="C13" s="129"/>
      <c r="D13" s="130"/>
      <c r="E13" s="174" t="s">
        <v>16</v>
      </c>
      <c r="F13" s="175"/>
      <c r="G13" s="176" t="s">
        <v>18</v>
      </c>
      <c r="H13" s="177"/>
      <c r="I13" s="178" t="s">
        <v>16</v>
      </c>
      <c r="J13" s="175"/>
      <c r="K13" s="176" t="s">
        <v>18</v>
      </c>
      <c r="L13" s="177"/>
      <c r="M13" s="178" t="s">
        <v>16</v>
      </c>
      <c r="N13" s="175"/>
      <c r="O13" s="176" t="s">
        <v>18</v>
      </c>
      <c r="P13" s="177"/>
      <c r="Q13" s="178" t="s">
        <v>16</v>
      </c>
      <c r="R13" s="175"/>
      <c r="S13" s="176" t="s">
        <v>18</v>
      </c>
      <c r="T13" s="177"/>
      <c r="U13" s="178" t="s">
        <v>16</v>
      </c>
      <c r="V13" s="175"/>
      <c r="W13" s="176" t="s">
        <v>18</v>
      </c>
      <c r="X13" s="179"/>
    </row>
    <row r="14" spans="1:28" ht="20.100000000000001" customHeight="1" x14ac:dyDescent="0.25">
      <c r="A14" s="128"/>
      <c r="B14" s="129"/>
      <c r="C14" s="129"/>
      <c r="D14" s="130"/>
      <c r="E14" s="190" t="s">
        <v>17</v>
      </c>
      <c r="F14" s="189"/>
      <c r="G14" s="185" t="s">
        <v>19</v>
      </c>
      <c r="H14" s="187"/>
      <c r="I14" s="188" t="s">
        <v>17</v>
      </c>
      <c r="J14" s="189"/>
      <c r="K14" s="185" t="s">
        <v>19</v>
      </c>
      <c r="L14" s="187"/>
      <c r="M14" s="188" t="s">
        <v>17</v>
      </c>
      <c r="N14" s="189"/>
      <c r="O14" s="185" t="s">
        <v>19</v>
      </c>
      <c r="P14" s="187"/>
      <c r="Q14" s="188" t="s">
        <v>17</v>
      </c>
      <c r="R14" s="189"/>
      <c r="S14" s="185" t="s">
        <v>19</v>
      </c>
      <c r="T14" s="187"/>
      <c r="U14" s="188" t="s">
        <v>17</v>
      </c>
      <c r="V14" s="189"/>
      <c r="W14" s="185" t="s">
        <v>19</v>
      </c>
      <c r="X14" s="186"/>
    </row>
    <row r="15" spans="1:28" ht="20.100000000000001" customHeight="1" thickBot="1" x14ac:dyDescent="0.3">
      <c r="A15" s="131"/>
      <c r="B15" s="132"/>
      <c r="C15" s="132"/>
      <c r="D15" s="133"/>
      <c r="E15" s="38" t="s">
        <v>74</v>
      </c>
      <c r="F15" s="31" t="s">
        <v>75</v>
      </c>
      <c r="G15" s="38" t="s">
        <v>74</v>
      </c>
      <c r="H15" s="31" t="s">
        <v>75</v>
      </c>
      <c r="I15" s="38" t="s">
        <v>74</v>
      </c>
      <c r="J15" s="31" t="s">
        <v>75</v>
      </c>
      <c r="K15" s="38" t="s">
        <v>74</v>
      </c>
      <c r="L15" s="31" t="s">
        <v>75</v>
      </c>
      <c r="M15" s="38" t="s">
        <v>74</v>
      </c>
      <c r="N15" s="31" t="s">
        <v>75</v>
      </c>
      <c r="O15" s="38" t="s">
        <v>74</v>
      </c>
      <c r="P15" s="31" t="s">
        <v>75</v>
      </c>
      <c r="Q15" s="38" t="s">
        <v>74</v>
      </c>
      <c r="R15" s="31" t="s">
        <v>75</v>
      </c>
      <c r="S15" s="38" t="s">
        <v>74</v>
      </c>
      <c r="T15" s="31" t="s">
        <v>75</v>
      </c>
      <c r="U15" s="38" t="s">
        <v>74</v>
      </c>
      <c r="V15" s="31" t="s">
        <v>75</v>
      </c>
      <c r="W15" s="38" t="s">
        <v>74</v>
      </c>
      <c r="X15" s="31" t="s">
        <v>75</v>
      </c>
    </row>
    <row r="16" spans="1:28" ht="27.95" customHeight="1" thickBot="1" x14ac:dyDescent="0.3">
      <c r="A16" s="143" t="s">
        <v>12</v>
      </c>
      <c r="B16" s="144"/>
      <c r="C16" s="144"/>
      <c r="D16" s="145"/>
      <c r="E16" s="170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91"/>
      <c r="V16" s="191"/>
      <c r="W16" s="191"/>
      <c r="X16" s="192"/>
    </row>
    <row r="17" spans="1:29" ht="27.95" customHeight="1" thickBot="1" x14ac:dyDescent="0.3">
      <c r="A17" s="112" t="s">
        <v>80</v>
      </c>
      <c r="B17" s="113"/>
      <c r="C17" s="113"/>
      <c r="D17" s="113"/>
      <c r="E17" s="87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90"/>
      <c r="U17" s="89">
        <f t="shared" ref="U17:X19" si="0">E17+I17+M17+Q17</f>
        <v>0</v>
      </c>
      <c r="V17" s="88">
        <f t="shared" si="0"/>
        <v>0</v>
      </c>
      <c r="W17" s="84">
        <f t="shared" si="0"/>
        <v>0</v>
      </c>
      <c r="X17" s="88">
        <f t="shared" si="0"/>
        <v>0</v>
      </c>
    </row>
    <row r="18" spans="1:29" ht="27.95" customHeight="1" thickBot="1" x14ac:dyDescent="0.3">
      <c r="A18" s="112" t="s">
        <v>110</v>
      </c>
      <c r="B18" s="113"/>
      <c r="C18" s="113"/>
      <c r="D18" s="113"/>
      <c r="E18" s="40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91"/>
      <c r="U18" s="41">
        <f t="shared" si="0"/>
        <v>0</v>
      </c>
      <c r="V18" s="45">
        <f t="shared" si="0"/>
        <v>0</v>
      </c>
      <c r="W18" s="83">
        <f t="shared" si="0"/>
        <v>0</v>
      </c>
      <c r="X18" s="45">
        <f t="shared" si="0"/>
        <v>0</v>
      </c>
      <c r="AC18" s="93"/>
    </row>
    <row r="19" spans="1:29" ht="27.95" customHeight="1" x14ac:dyDescent="0.25">
      <c r="A19" s="112" t="s">
        <v>111</v>
      </c>
      <c r="B19" s="113"/>
      <c r="C19" s="113"/>
      <c r="D19" s="113"/>
      <c r="E19" s="4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91"/>
      <c r="U19" s="41">
        <f t="shared" si="0"/>
        <v>0</v>
      </c>
      <c r="V19" s="45">
        <f t="shared" si="0"/>
        <v>0</v>
      </c>
      <c r="W19" s="83">
        <f t="shared" si="0"/>
        <v>0</v>
      </c>
      <c r="X19" s="45">
        <f t="shared" si="0"/>
        <v>0</v>
      </c>
    </row>
    <row r="20" spans="1:29" ht="27.95" customHeight="1" x14ac:dyDescent="0.25">
      <c r="A20" s="112" t="s">
        <v>26</v>
      </c>
      <c r="B20" s="113"/>
      <c r="C20" s="113"/>
      <c r="D20" s="113"/>
      <c r="E20" s="41">
        <f>+E21+E22</f>
        <v>0</v>
      </c>
      <c r="F20" s="86">
        <f>+F21+F22</f>
        <v>0</v>
      </c>
      <c r="G20" s="86">
        <f t="shared" ref="G20:S20" si="1">+G21+G22</f>
        <v>0</v>
      </c>
      <c r="H20" s="86">
        <f t="shared" si="1"/>
        <v>0</v>
      </c>
      <c r="I20" s="86">
        <f t="shared" si="1"/>
        <v>0</v>
      </c>
      <c r="J20" s="86">
        <f t="shared" si="1"/>
        <v>0</v>
      </c>
      <c r="K20" s="86">
        <f t="shared" si="1"/>
        <v>0</v>
      </c>
      <c r="L20" s="86">
        <f t="shared" si="1"/>
        <v>0</v>
      </c>
      <c r="M20" s="86">
        <f t="shared" si="1"/>
        <v>0</v>
      </c>
      <c r="N20" s="86">
        <f t="shared" si="1"/>
        <v>0</v>
      </c>
      <c r="O20" s="86">
        <f t="shared" si="1"/>
        <v>0</v>
      </c>
      <c r="P20" s="86">
        <f t="shared" si="1"/>
        <v>0</v>
      </c>
      <c r="Q20" s="86">
        <f t="shared" si="1"/>
        <v>0</v>
      </c>
      <c r="R20" s="86">
        <f t="shared" si="1"/>
        <v>0</v>
      </c>
      <c r="S20" s="86">
        <f t="shared" si="1"/>
        <v>0</v>
      </c>
      <c r="T20" s="45">
        <f>+T21+T22</f>
        <v>0</v>
      </c>
      <c r="U20" s="41">
        <f>U21+U22</f>
        <v>0</v>
      </c>
      <c r="V20" s="45">
        <f>V21+V22</f>
        <v>0</v>
      </c>
      <c r="W20" s="83">
        <f>W21+W22</f>
        <v>0</v>
      </c>
      <c r="X20" s="45">
        <f>X21+X22</f>
        <v>0</v>
      </c>
    </row>
    <row r="21" spans="1:29" ht="27.95" customHeight="1" x14ac:dyDescent="0.25">
      <c r="A21" s="112" t="s">
        <v>112</v>
      </c>
      <c r="B21" s="113"/>
      <c r="C21" s="113"/>
      <c r="D21" s="113"/>
      <c r="E21" s="4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91"/>
      <c r="U21" s="41">
        <f t="shared" ref="U21:X22" si="2">E21+I21+M21+Q21</f>
        <v>0</v>
      </c>
      <c r="V21" s="45">
        <f t="shared" si="2"/>
        <v>0</v>
      </c>
      <c r="W21" s="83">
        <f t="shared" si="2"/>
        <v>0</v>
      </c>
      <c r="X21" s="45">
        <f t="shared" si="2"/>
        <v>0</v>
      </c>
    </row>
    <row r="22" spans="1:29" ht="27.95" customHeight="1" x14ac:dyDescent="0.25">
      <c r="A22" s="112" t="s">
        <v>113</v>
      </c>
      <c r="B22" s="113"/>
      <c r="C22" s="113"/>
      <c r="D22" s="113"/>
      <c r="E22" s="40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91"/>
      <c r="U22" s="41">
        <f t="shared" si="2"/>
        <v>0</v>
      </c>
      <c r="V22" s="45">
        <f t="shared" si="2"/>
        <v>0</v>
      </c>
      <c r="W22" s="83">
        <f t="shared" si="2"/>
        <v>0</v>
      </c>
      <c r="X22" s="45">
        <f t="shared" si="2"/>
        <v>0</v>
      </c>
    </row>
    <row r="23" spans="1:29" ht="27.95" customHeight="1" x14ac:dyDescent="0.25">
      <c r="A23" s="112" t="s">
        <v>25</v>
      </c>
      <c r="B23" s="113"/>
      <c r="C23" s="113"/>
      <c r="D23" s="113"/>
      <c r="E23" s="41">
        <f>+E24+E25</f>
        <v>0</v>
      </c>
      <c r="F23" s="86">
        <f>+F24+F25</f>
        <v>0</v>
      </c>
      <c r="G23" s="86">
        <f t="shared" ref="G23:S23" si="3">+G24+G25</f>
        <v>0</v>
      </c>
      <c r="H23" s="86">
        <f t="shared" si="3"/>
        <v>0</v>
      </c>
      <c r="I23" s="86">
        <f t="shared" si="3"/>
        <v>0</v>
      </c>
      <c r="J23" s="86">
        <f t="shared" si="3"/>
        <v>0</v>
      </c>
      <c r="K23" s="86">
        <f t="shared" si="3"/>
        <v>0</v>
      </c>
      <c r="L23" s="86">
        <f t="shared" si="3"/>
        <v>0</v>
      </c>
      <c r="M23" s="86">
        <f t="shared" si="3"/>
        <v>0</v>
      </c>
      <c r="N23" s="86">
        <f t="shared" si="3"/>
        <v>0</v>
      </c>
      <c r="O23" s="86">
        <f t="shared" si="3"/>
        <v>0</v>
      </c>
      <c r="P23" s="86">
        <f t="shared" si="3"/>
        <v>0</v>
      </c>
      <c r="Q23" s="86">
        <f t="shared" si="3"/>
        <v>0</v>
      </c>
      <c r="R23" s="86">
        <f t="shared" si="3"/>
        <v>0</v>
      </c>
      <c r="S23" s="86">
        <f t="shared" si="3"/>
        <v>0</v>
      </c>
      <c r="T23" s="45">
        <f>+T24+T25</f>
        <v>0</v>
      </c>
      <c r="U23" s="41">
        <f>+U24+U25</f>
        <v>0</v>
      </c>
      <c r="V23" s="45">
        <f>+V24+V25</f>
        <v>0</v>
      </c>
      <c r="W23" s="83">
        <f>+W24+W25</f>
        <v>0</v>
      </c>
      <c r="X23" s="45">
        <f>+X24+X25</f>
        <v>0</v>
      </c>
    </row>
    <row r="24" spans="1:29" ht="27.95" customHeight="1" x14ac:dyDescent="0.25">
      <c r="A24" s="112" t="s">
        <v>114</v>
      </c>
      <c r="B24" s="113"/>
      <c r="C24" s="113"/>
      <c r="D24" s="113"/>
      <c r="E24" s="40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91"/>
      <c r="U24" s="41">
        <f t="shared" ref="U24:X25" si="4">E24+I24+M24+Q24</f>
        <v>0</v>
      </c>
      <c r="V24" s="45">
        <f t="shared" si="4"/>
        <v>0</v>
      </c>
      <c r="W24" s="83">
        <f t="shared" si="4"/>
        <v>0</v>
      </c>
      <c r="X24" s="45">
        <f t="shared" si="4"/>
        <v>0</v>
      </c>
    </row>
    <row r="25" spans="1:29" ht="31.5" customHeight="1" thickBot="1" x14ac:dyDescent="0.3">
      <c r="A25" s="119" t="s">
        <v>115</v>
      </c>
      <c r="B25" s="120"/>
      <c r="C25" s="120"/>
      <c r="D25" s="120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92"/>
      <c r="U25" s="46">
        <f t="shared" si="4"/>
        <v>0</v>
      </c>
      <c r="V25" s="47">
        <f t="shared" si="4"/>
        <v>0</v>
      </c>
      <c r="W25" s="85">
        <f t="shared" si="4"/>
        <v>0</v>
      </c>
      <c r="X25" s="47">
        <f t="shared" si="4"/>
        <v>0</v>
      </c>
    </row>
    <row r="26" spans="1:29" ht="27.95" customHeight="1" thickBot="1" x14ac:dyDescent="0.3">
      <c r="A26" s="143" t="s">
        <v>11</v>
      </c>
      <c r="B26" s="144"/>
      <c r="C26" s="144"/>
      <c r="D26" s="145"/>
      <c r="E26" s="101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3"/>
    </row>
    <row r="27" spans="1:29" ht="27.95" customHeight="1" x14ac:dyDescent="0.25">
      <c r="A27" s="112" t="s">
        <v>116</v>
      </c>
      <c r="B27" s="113"/>
      <c r="C27" s="113"/>
      <c r="D27" s="114"/>
      <c r="E27" s="40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30"/>
      <c r="U27" s="41">
        <f t="shared" ref="U27:X29" si="5">E27+I27+M27+Q27</f>
        <v>0</v>
      </c>
      <c r="V27" s="45">
        <f t="shared" si="5"/>
        <v>0</v>
      </c>
      <c r="W27" s="41">
        <f t="shared" si="5"/>
        <v>0</v>
      </c>
      <c r="X27" s="45">
        <f t="shared" si="5"/>
        <v>0</v>
      </c>
    </row>
    <row r="28" spans="1:29" ht="27.95" customHeight="1" x14ac:dyDescent="0.25">
      <c r="A28" s="112" t="s">
        <v>117</v>
      </c>
      <c r="B28" s="113"/>
      <c r="C28" s="113"/>
      <c r="D28" s="114"/>
      <c r="E28" s="40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0"/>
      <c r="U28" s="41">
        <f t="shared" si="5"/>
        <v>0</v>
      </c>
      <c r="V28" s="45">
        <f t="shared" si="5"/>
        <v>0</v>
      </c>
      <c r="W28" s="41">
        <f t="shared" si="5"/>
        <v>0</v>
      </c>
      <c r="X28" s="45">
        <f t="shared" si="5"/>
        <v>0</v>
      </c>
    </row>
    <row r="29" spans="1:29" ht="31.5" customHeight="1" thickBot="1" x14ac:dyDescent="0.3">
      <c r="A29" s="115" t="s">
        <v>118</v>
      </c>
      <c r="B29" s="116"/>
      <c r="C29" s="116"/>
      <c r="D29" s="117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46">
        <f t="shared" si="5"/>
        <v>0</v>
      </c>
      <c r="V29" s="47">
        <f t="shared" si="5"/>
        <v>0</v>
      </c>
      <c r="W29" s="46">
        <f t="shared" si="5"/>
        <v>0</v>
      </c>
      <c r="X29" s="47">
        <f t="shared" si="5"/>
        <v>0</v>
      </c>
    </row>
    <row r="30" spans="1:29" ht="20.100000000000001" customHeight="1" x14ac:dyDescent="0.25">
      <c r="A30" s="70" t="s">
        <v>78</v>
      </c>
    </row>
    <row r="31" spans="1:29" ht="20.100000000000001" customHeight="1" x14ac:dyDescent="0.25">
      <c r="A31" s="70" t="s">
        <v>89</v>
      </c>
    </row>
    <row r="32" spans="1:29" ht="20.100000000000001" customHeight="1" x14ac:dyDescent="0.25">
      <c r="A32" s="255" t="s">
        <v>79</v>
      </c>
      <c r="B32" s="17"/>
      <c r="C32" s="17"/>
      <c r="D32" s="17"/>
      <c r="E32" s="17"/>
      <c r="F32" s="17"/>
      <c r="G32" s="17"/>
      <c r="H32" s="17"/>
    </row>
  </sheetData>
  <mergeCells count="50">
    <mergeCell ref="A28:D28"/>
    <mergeCell ref="A29:D29"/>
    <mergeCell ref="A20:D20"/>
    <mergeCell ref="A23:D23"/>
    <mergeCell ref="A24:D24"/>
    <mergeCell ref="A25:D25"/>
    <mergeCell ref="A26:D26"/>
    <mergeCell ref="A27:D27"/>
    <mergeCell ref="A19:D19"/>
    <mergeCell ref="A21:D21"/>
    <mergeCell ref="A22:D22"/>
    <mergeCell ref="M14:N14"/>
    <mergeCell ref="E14:F14"/>
    <mergeCell ref="G14:H14"/>
    <mergeCell ref="I14:J14"/>
    <mergeCell ref="K14:L14"/>
    <mergeCell ref="A17:D17"/>
    <mergeCell ref="A16:D16"/>
    <mergeCell ref="E16:X16"/>
    <mergeCell ref="O14:P14"/>
    <mergeCell ref="Q14:R14"/>
    <mergeCell ref="Q13:R13"/>
    <mergeCell ref="S13:T13"/>
    <mergeCell ref="W14:X14"/>
    <mergeCell ref="S14:T14"/>
    <mergeCell ref="A18:D18"/>
    <mergeCell ref="U14:V14"/>
    <mergeCell ref="I11:L11"/>
    <mergeCell ref="M11:P11"/>
    <mergeCell ref="Q11:T11"/>
    <mergeCell ref="U11:X11"/>
    <mergeCell ref="E12:H12"/>
    <mergeCell ref="I12:L12"/>
    <mergeCell ref="M12:P12"/>
    <mergeCell ref="A4:G5"/>
    <mergeCell ref="Q12:T12"/>
    <mergeCell ref="U12:X12"/>
    <mergeCell ref="E13:F13"/>
    <mergeCell ref="G13:H13"/>
    <mergeCell ref="M13:N13"/>
    <mergeCell ref="O13:P13"/>
    <mergeCell ref="U13:V13"/>
    <mergeCell ref="W13:X13"/>
    <mergeCell ref="I13:J13"/>
    <mergeCell ref="K13:L13"/>
    <mergeCell ref="A6:X6"/>
    <mergeCell ref="A7:X7"/>
    <mergeCell ref="A8:X8"/>
    <mergeCell ref="A11:D15"/>
    <mergeCell ref="E11:H11"/>
  </mergeCells>
  <printOptions horizontalCentered="1" verticalCentered="1"/>
  <pageMargins left="0" right="0" top="0" bottom="0" header="0" footer="0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zoomScale="73" zoomScaleNormal="73" workbookViewId="0">
      <selection activeCell="A8" sqref="A8:G8"/>
    </sheetView>
  </sheetViews>
  <sheetFormatPr baseColWidth="10" defaultColWidth="11.42578125" defaultRowHeight="15" x14ac:dyDescent="0.25"/>
  <cols>
    <col min="1" max="2" width="7.42578125" style="1" customWidth="1"/>
    <col min="3" max="3" width="7.28515625" style="1" customWidth="1"/>
    <col min="4" max="4" width="34.42578125" style="1" customWidth="1"/>
    <col min="5" max="14" width="11.7109375" style="1" customWidth="1"/>
    <col min="15" max="16384" width="11.42578125" style="1"/>
  </cols>
  <sheetData>
    <row r="1" spans="1:14" ht="15" customHeight="1" x14ac:dyDescent="0.3">
      <c r="E1" s="53"/>
      <c r="F1" s="53"/>
      <c r="G1" s="53"/>
    </row>
    <row r="2" spans="1:14" ht="9.75" customHeight="1" x14ac:dyDescent="0.3">
      <c r="E2" s="53"/>
      <c r="F2" s="53"/>
      <c r="G2" s="53"/>
      <c r="H2" s="4"/>
    </row>
    <row r="3" spans="1:14" ht="14.25" customHeight="1" x14ac:dyDescent="0.25">
      <c r="A3" s="4"/>
      <c r="B3" s="4"/>
      <c r="C3" s="4"/>
      <c r="D3" s="5"/>
      <c r="E3" s="5"/>
      <c r="F3" s="4"/>
      <c r="G3" s="4"/>
      <c r="H3" s="4"/>
    </row>
    <row r="4" spans="1:14" ht="14.25" customHeight="1" x14ac:dyDescent="0.25">
      <c r="A4" s="106" t="s">
        <v>77</v>
      </c>
      <c r="B4" s="106"/>
      <c r="C4" s="106"/>
      <c r="D4" s="106"/>
      <c r="E4" s="5"/>
      <c r="F4" s="4"/>
      <c r="G4" s="4"/>
      <c r="H4" s="4"/>
    </row>
    <row r="5" spans="1:14" ht="35.25" customHeight="1" x14ac:dyDescent="0.25">
      <c r="A5" s="106"/>
      <c r="B5" s="106"/>
      <c r="C5" s="106"/>
      <c r="D5" s="106"/>
    </row>
    <row r="6" spans="1:14" ht="25.5" customHeight="1" x14ac:dyDescent="0.3">
      <c r="A6" s="211" t="s">
        <v>27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</row>
    <row r="7" spans="1:14" ht="11.25" customHeight="1" x14ac:dyDescent="0.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ht="18.75" customHeight="1" x14ac:dyDescent="0.3">
      <c r="A8" s="258" t="s">
        <v>100</v>
      </c>
      <c r="B8" s="259"/>
      <c r="C8" s="259"/>
      <c r="D8" s="259"/>
      <c r="E8" s="260"/>
      <c r="F8" s="261"/>
      <c r="G8" s="260"/>
      <c r="H8" s="55" t="s">
        <v>72</v>
      </c>
      <c r="I8" s="55"/>
      <c r="J8" s="55" t="s">
        <v>73</v>
      </c>
      <c r="K8" s="54"/>
      <c r="L8" s="54"/>
      <c r="M8" s="54"/>
      <c r="N8" s="54"/>
    </row>
    <row r="9" spans="1:14" ht="8.25" customHeight="1" thickBot="1" x14ac:dyDescent="0.3"/>
    <row r="10" spans="1:14" ht="47.25" customHeight="1" thickBot="1" x14ac:dyDescent="0.3">
      <c r="A10" s="213" t="s">
        <v>30</v>
      </c>
      <c r="B10" s="214"/>
      <c r="C10" s="214"/>
      <c r="D10" s="215"/>
      <c r="E10" s="209" t="s">
        <v>119</v>
      </c>
      <c r="F10" s="210"/>
      <c r="G10" s="212" t="s">
        <v>120</v>
      </c>
      <c r="H10" s="210"/>
      <c r="I10" s="212" t="s">
        <v>121</v>
      </c>
      <c r="J10" s="210"/>
      <c r="K10" s="212" t="s">
        <v>122</v>
      </c>
      <c r="L10" s="210"/>
      <c r="M10" s="212" t="s">
        <v>123</v>
      </c>
      <c r="N10" s="219"/>
    </row>
    <row r="11" spans="1:14" ht="20.100000000000001" customHeight="1" thickBot="1" x14ac:dyDescent="0.3">
      <c r="A11" s="216"/>
      <c r="B11" s="217"/>
      <c r="C11" s="217"/>
      <c r="D11" s="218"/>
      <c r="E11" s="56" t="s">
        <v>28</v>
      </c>
      <c r="F11" s="57" t="s">
        <v>29</v>
      </c>
      <c r="G11" s="57" t="s">
        <v>28</v>
      </c>
      <c r="H11" s="57" t="s">
        <v>29</v>
      </c>
      <c r="I11" s="57" t="s">
        <v>28</v>
      </c>
      <c r="J11" s="57" t="s">
        <v>29</v>
      </c>
      <c r="K11" s="57" t="s">
        <v>28</v>
      </c>
      <c r="L11" s="57" t="s">
        <v>29</v>
      </c>
      <c r="M11" s="57" t="s">
        <v>28</v>
      </c>
      <c r="N11" s="58" t="s">
        <v>29</v>
      </c>
    </row>
    <row r="12" spans="1:14" ht="20.100000000000001" customHeight="1" x14ac:dyDescent="0.25">
      <c r="A12" s="195" t="s">
        <v>32</v>
      </c>
      <c r="B12" s="196"/>
      <c r="C12" s="196"/>
      <c r="D12" s="196"/>
      <c r="E12" s="62"/>
      <c r="F12" s="63"/>
      <c r="G12" s="63"/>
      <c r="H12" s="63"/>
      <c r="I12" s="63"/>
      <c r="J12" s="63"/>
      <c r="K12" s="63"/>
      <c r="L12" s="63"/>
      <c r="M12" s="63"/>
      <c r="N12" s="64"/>
    </row>
    <row r="13" spans="1:14" ht="20.100000000000001" customHeight="1" x14ac:dyDescent="0.25">
      <c r="A13" s="195" t="s">
        <v>31</v>
      </c>
      <c r="B13" s="196"/>
      <c r="C13" s="196"/>
      <c r="D13" s="196"/>
      <c r="E13" s="65"/>
      <c r="F13" s="59"/>
      <c r="G13" s="59"/>
      <c r="H13" s="59"/>
      <c r="I13" s="59"/>
      <c r="J13" s="59"/>
      <c r="K13" s="59"/>
      <c r="L13" s="59"/>
      <c r="M13" s="59"/>
      <c r="N13" s="66"/>
    </row>
    <row r="14" spans="1:14" ht="20.100000000000001" customHeight="1" x14ac:dyDescent="0.25">
      <c r="A14" s="195" t="s">
        <v>57</v>
      </c>
      <c r="B14" s="196"/>
      <c r="C14" s="196"/>
      <c r="D14" s="196"/>
      <c r="E14" s="67">
        <f>+E15+E16+E17</f>
        <v>0</v>
      </c>
      <c r="F14" s="60">
        <f>+F15+F16+F17</f>
        <v>0</v>
      </c>
      <c r="G14" s="60">
        <f t="shared" ref="G14:M14" si="0">+G15+G16+G17</f>
        <v>0</v>
      </c>
      <c r="H14" s="60">
        <f t="shared" si="0"/>
        <v>0</v>
      </c>
      <c r="I14" s="60">
        <f t="shared" si="0"/>
        <v>0</v>
      </c>
      <c r="J14" s="60">
        <f t="shared" si="0"/>
        <v>0</v>
      </c>
      <c r="K14" s="60">
        <f t="shared" si="0"/>
        <v>0</v>
      </c>
      <c r="L14" s="60">
        <f t="shared" si="0"/>
        <v>0</v>
      </c>
      <c r="M14" s="60">
        <f t="shared" si="0"/>
        <v>0</v>
      </c>
      <c r="N14" s="68">
        <f>+N15+N16+N17</f>
        <v>0</v>
      </c>
    </row>
    <row r="15" spans="1:14" ht="20.100000000000001" customHeight="1" x14ac:dyDescent="0.25">
      <c r="A15" s="193" t="s">
        <v>62</v>
      </c>
      <c r="B15" s="194"/>
      <c r="C15" s="194"/>
      <c r="D15" s="194"/>
      <c r="E15" s="65"/>
      <c r="F15" s="59"/>
      <c r="G15" s="59"/>
      <c r="H15" s="59"/>
      <c r="I15" s="59"/>
      <c r="J15" s="59"/>
      <c r="K15" s="59"/>
      <c r="L15" s="59"/>
      <c r="M15" s="59"/>
      <c r="N15" s="66"/>
    </row>
    <row r="16" spans="1:14" ht="20.100000000000001" customHeight="1" x14ac:dyDescent="0.25">
      <c r="A16" s="193" t="s">
        <v>63</v>
      </c>
      <c r="B16" s="194"/>
      <c r="C16" s="194"/>
      <c r="D16" s="194"/>
      <c r="E16" s="65"/>
      <c r="F16" s="59"/>
      <c r="G16" s="59"/>
      <c r="H16" s="59"/>
      <c r="I16" s="59"/>
      <c r="J16" s="59"/>
      <c r="K16" s="59"/>
      <c r="L16" s="59"/>
      <c r="M16" s="59"/>
      <c r="N16" s="66"/>
    </row>
    <row r="17" spans="1:14" ht="20.100000000000001" customHeight="1" x14ac:dyDescent="0.25">
      <c r="A17" s="193" t="s">
        <v>64</v>
      </c>
      <c r="B17" s="194"/>
      <c r="C17" s="194"/>
      <c r="D17" s="194"/>
      <c r="E17" s="65"/>
      <c r="F17" s="59"/>
      <c r="G17" s="59"/>
      <c r="H17" s="59"/>
      <c r="I17" s="59"/>
      <c r="J17" s="59"/>
      <c r="K17" s="59"/>
      <c r="L17" s="59"/>
      <c r="M17" s="59"/>
      <c r="N17" s="66"/>
    </row>
    <row r="18" spans="1:14" ht="20.100000000000001" customHeight="1" x14ac:dyDescent="0.25">
      <c r="A18" s="13" t="s">
        <v>58</v>
      </c>
      <c r="B18" s="14"/>
      <c r="C18" s="14"/>
      <c r="D18" s="14"/>
      <c r="E18" s="65"/>
      <c r="F18" s="59"/>
      <c r="G18" s="59"/>
      <c r="H18" s="59"/>
      <c r="I18" s="59"/>
      <c r="J18" s="59"/>
      <c r="K18" s="59"/>
      <c r="L18" s="59"/>
      <c r="M18" s="59"/>
      <c r="N18" s="66"/>
    </row>
    <row r="19" spans="1:14" ht="20.100000000000001" customHeight="1" x14ac:dyDescent="0.25">
      <c r="A19" s="15" t="s">
        <v>33</v>
      </c>
      <c r="B19" s="16"/>
      <c r="C19" s="16"/>
      <c r="D19" s="16"/>
      <c r="E19" s="67">
        <f>+E20+E21</f>
        <v>0</v>
      </c>
      <c r="F19" s="60">
        <f>+F20+F21</f>
        <v>0</v>
      </c>
      <c r="G19" s="60">
        <f t="shared" ref="G19:M19" si="1">+G20+G21</f>
        <v>0</v>
      </c>
      <c r="H19" s="60">
        <f t="shared" si="1"/>
        <v>0</v>
      </c>
      <c r="I19" s="60">
        <f t="shared" si="1"/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8">
        <f>+N20+N21</f>
        <v>0</v>
      </c>
    </row>
    <row r="20" spans="1:14" ht="20.100000000000001" customHeight="1" x14ac:dyDescent="0.25">
      <c r="A20" s="193" t="s">
        <v>65</v>
      </c>
      <c r="B20" s="194"/>
      <c r="C20" s="194"/>
      <c r="D20" s="194"/>
      <c r="E20" s="65"/>
      <c r="F20" s="61"/>
      <c r="G20" s="59"/>
      <c r="H20" s="59"/>
      <c r="I20" s="59"/>
      <c r="J20" s="59"/>
      <c r="K20" s="59"/>
      <c r="L20" s="59"/>
      <c r="M20" s="59"/>
      <c r="N20" s="66"/>
    </row>
    <row r="21" spans="1:14" ht="20.100000000000001" customHeight="1" x14ac:dyDescent="0.25">
      <c r="A21" s="193" t="s">
        <v>66</v>
      </c>
      <c r="B21" s="194"/>
      <c r="C21" s="194"/>
      <c r="D21" s="194"/>
      <c r="E21" s="65"/>
      <c r="F21" s="59"/>
      <c r="G21" s="59"/>
      <c r="H21" s="59"/>
      <c r="I21" s="59"/>
      <c r="J21" s="59"/>
      <c r="K21" s="59"/>
      <c r="L21" s="59"/>
      <c r="M21" s="59"/>
      <c r="N21" s="66"/>
    </row>
    <row r="22" spans="1:14" ht="20.100000000000001" customHeight="1" x14ac:dyDescent="0.25">
      <c r="A22" s="204" t="s">
        <v>59</v>
      </c>
      <c r="B22" s="205"/>
      <c r="C22" s="205"/>
      <c r="D22" s="205"/>
      <c r="E22" s="65"/>
      <c r="F22" s="59"/>
      <c r="G22" s="59"/>
      <c r="H22" s="59"/>
      <c r="I22" s="59"/>
      <c r="J22" s="59"/>
      <c r="K22" s="59"/>
      <c r="L22" s="59"/>
      <c r="M22" s="59"/>
      <c r="N22" s="66"/>
    </row>
    <row r="23" spans="1:14" ht="20.100000000000001" customHeight="1" x14ac:dyDescent="0.25">
      <c r="A23" s="204" t="s">
        <v>60</v>
      </c>
      <c r="B23" s="205"/>
      <c r="C23" s="205"/>
      <c r="D23" s="205"/>
      <c r="E23" s="65"/>
      <c r="F23" s="59"/>
      <c r="G23" s="59"/>
      <c r="H23" s="59"/>
      <c r="I23" s="59"/>
      <c r="J23" s="59"/>
      <c r="K23" s="59"/>
      <c r="L23" s="59"/>
      <c r="M23" s="59"/>
      <c r="N23" s="66"/>
    </row>
    <row r="24" spans="1:14" ht="20.100000000000001" customHeight="1" x14ac:dyDescent="0.25">
      <c r="A24" s="204" t="s">
        <v>61</v>
      </c>
      <c r="B24" s="205"/>
      <c r="C24" s="205"/>
      <c r="D24" s="205"/>
      <c r="E24" s="69"/>
      <c r="F24" s="59"/>
      <c r="G24" s="59"/>
      <c r="H24" s="59"/>
      <c r="I24" s="59"/>
      <c r="J24" s="59"/>
      <c r="K24" s="59"/>
      <c r="L24" s="59"/>
      <c r="M24" s="59"/>
      <c r="N24" s="66"/>
    </row>
    <row r="25" spans="1:14" ht="25.5" customHeight="1" x14ac:dyDescent="0.25">
      <c r="A25" s="220" t="s">
        <v>67</v>
      </c>
      <c r="B25" s="221"/>
      <c r="C25" s="221"/>
      <c r="D25" s="221"/>
      <c r="E25" s="65"/>
      <c r="F25" s="59"/>
      <c r="G25" s="59"/>
      <c r="H25" s="59"/>
      <c r="I25" s="59"/>
      <c r="J25" s="59"/>
      <c r="K25" s="59"/>
      <c r="L25" s="59"/>
      <c r="M25" s="59"/>
      <c r="N25" s="66"/>
    </row>
    <row r="26" spans="1:14" ht="39" customHeight="1" x14ac:dyDescent="0.25">
      <c r="A26" s="220" t="s">
        <v>68</v>
      </c>
      <c r="B26" s="221"/>
      <c r="C26" s="221"/>
      <c r="D26" s="221"/>
      <c r="E26" s="65"/>
      <c r="F26" s="59"/>
      <c r="G26" s="59"/>
      <c r="H26" s="59"/>
      <c r="I26" s="59"/>
      <c r="J26" s="59"/>
      <c r="K26" s="59"/>
      <c r="L26" s="59"/>
      <c r="M26" s="59"/>
      <c r="N26" s="66"/>
    </row>
    <row r="27" spans="1:14" ht="20.100000000000001" customHeight="1" x14ac:dyDescent="0.25">
      <c r="A27" s="204" t="s">
        <v>37</v>
      </c>
      <c r="B27" s="205"/>
      <c r="C27" s="205"/>
      <c r="D27" s="205"/>
      <c r="E27" s="65"/>
      <c r="F27" s="59"/>
      <c r="G27" s="59"/>
      <c r="H27" s="59"/>
      <c r="I27" s="59"/>
      <c r="J27" s="59"/>
      <c r="K27" s="59"/>
      <c r="L27" s="59"/>
      <c r="M27" s="59"/>
      <c r="N27" s="66"/>
    </row>
    <row r="28" spans="1:14" ht="20.100000000000001" customHeight="1" x14ac:dyDescent="0.25">
      <c r="A28" s="204" t="s">
        <v>36</v>
      </c>
      <c r="B28" s="205"/>
      <c r="C28" s="205"/>
      <c r="D28" s="205"/>
      <c r="E28" s="65"/>
      <c r="F28" s="61"/>
      <c r="G28" s="59"/>
      <c r="H28" s="59"/>
      <c r="I28" s="59"/>
      <c r="J28" s="59"/>
      <c r="K28" s="59"/>
      <c r="L28" s="59"/>
      <c r="M28" s="59"/>
      <c r="N28" s="66"/>
    </row>
    <row r="29" spans="1:14" ht="20.100000000000001" customHeight="1" x14ac:dyDescent="0.25">
      <c r="A29" s="204" t="s">
        <v>35</v>
      </c>
      <c r="B29" s="205"/>
      <c r="C29" s="205"/>
      <c r="D29" s="205"/>
      <c r="E29" s="65"/>
      <c r="F29" s="59"/>
      <c r="G29" s="59"/>
      <c r="H29" s="59"/>
      <c r="I29" s="59"/>
      <c r="J29" s="59"/>
      <c r="K29" s="59"/>
      <c r="L29" s="59"/>
      <c r="M29" s="59"/>
      <c r="N29" s="66"/>
    </row>
    <row r="30" spans="1:14" ht="20.100000000000001" customHeight="1" thickBot="1" x14ac:dyDescent="0.3">
      <c r="A30" s="197" t="s">
        <v>34</v>
      </c>
      <c r="B30" s="198"/>
      <c r="C30" s="198"/>
      <c r="D30" s="198"/>
      <c r="E30" s="71"/>
      <c r="F30" s="72"/>
      <c r="G30" s="72"/>
      <c r="H30" s="72"/>
      <c r="I30" s="72"/>
      <c r="J30" s="72"/>
      <c r="K30" s="72"/>
      <c r="L30" s="72"/>
      <c r="M30" s="72"/>
      <c r="N30" s="73"/>
    </row>
    <row r="31" spans="1:14" ht="20.100000000000001" customHeight="1" thickBot="1" x14ac:dyDescent="0.3">
      <c r="A31" s="199" t="s">
        <v>38</v>
      </c>
      <c r="B31" s="200"/>
      <c r="C31" s="200"/>
      <c r="D31" s="200"/>
      <c r="E31" s="48">
        <f>SUM(E12,E13,E14,E18,E19,E22:E30)</f>
        <v>0</v>
      </c>
      <c r="F31" s="75">
        <f>SUM(F12,F13,F14,F18,F19,F22:F30)</f>
        <v>0</v>
      </c>
      <c r="G31" s="75">
        <f t="shared" ref="G31:M31" si="2">SUM(G12,G13,G14,G18,G19,G22:G30)</f>
        <v>0</v>
      </c>
      <c r="H31" s="75">
        <f t="shared" si="2"/>
        <v>0</v>
      </c>
      <c r="I31" s="75">
        <f t="shared" si="2"/>
        <v>0</v>
      </c>
      <c r="J31" s="75">
        <f t="shared" si="2"/>
        <v>0</v>
      </c>
      <c r="K31" s="75">
        <f t="shared" si="2"/>
        <v>0</v>
      </c>
      <c r="L31" s="75">
        <f>SUM(L12,L13,L14,L18,L19,L22:L30)</f>
        <v>0</v>
      </c>
      <c r="M31" s="75">
        <f t="shared" si="2"/>
        <v>0</v>
      </c>
      <c r="N31" s="76">
        <f>SUM(N12,N13,N14,N18,N19,N22:N30)</f>
        <v>0</v>
      </c>
    </row>
    <row r="32" spans="1:14" ht="25.5" customHeight="1" thickBot="1" x14ac:dyDescent="0.3">
      <c r="A32" s="201" t="s">
        <v>71</v>
      </c>
      <c r="B32" s="202"/>
      <c r="C32" s="202"/>
      <c r="D32" s="202"/>
      <c r="E32" s="77"/>
      <c r="F32" s="26"/>
      <c r="G32" s="26"/>
      <c r="H32" s="26"/>
      <c r="I32" s="26"/>
      <c r="J32" s="26"/>
      <c r="K32" s="26"/>
      <c r="L32" s="26"/>
      <c r="M32" s="26"/>
      <c r="N32" s="78"/>
    </row>
    <row r="33" spans="1:14" s="12" customFormat="1" ht="20.100000000000001" customHeight="1" thickBot="1" x14ac:dyDescent="0.25">
      <c r="A33" s="207" t="s">
        <v>39</v>
      </c>
      <c r="B33" s="208"/>
      <c r="C33" s="208"/>
      <c r="D33" s="208"/>
      <c r="E33" s="48">
        <f>SUM(E31:E32)</f>
        <v>0</v>
      </c>
      <c r="F33" s="75">
        <f>SUM(F31:F32)</f>
        <v>0</v>
      </c>
      <c r="G33" s="75">
        <f>SUM(G31:G32)</f>
        <v>0</v>
      </c>
      <c r="H33" s="75">
        <f t="shared" ref="H33:M33" si="3">SUM(H31:H32)</f>
        <v>0</v>
      </c>
      <c r="I33" s="75">
        <f t="shared" si="3"/>
        <v>0</v>
      </c>
      <c r="J33" s="75">
        <f t="shared" si="3"/>
        <v>0</v>
      </c>
      <c r="K33" s="75">
        <f t="shared" si="3"/>
        <v>0</v>
      </c>
      <c r="L33" s="75">
        <f t="shared" si="3"/>
        <v>0</v>
      </c>
      <c r="M33" s="75">
        <f t="shared" si="3"/>
        <v>0</v>
      </c>
      <c r="N33" s="76">
        <f>SUM(N31:N32)</f>
        <v>0</v>
      </c>
    </row>
    <row r="34" spans="1:14" ht="17.25" customHeight="1" x14ac:dyDescent="0.25">
      <c r="A34" s="203" t="s">
        <v>55</v>
      </c>
      <c r="B34" s="203"/>
      <c r="C34" s="203"/>
      <c r="D34" s="203"/>
    </row>
    <row r="35" spans="1:14" ht="21" customHeight="1" x14ac:dyDescent="0.25">
      <c r="A35" s="206" t="s">
        <v>56</v>
      </c>
      <c r="B35" s="206"/>
      <c r="C35" s="206"/>
      <c r="D35" s="206"/>
    </row>
  </sheetData>
  <protectedRanges>
    <protectedRange sqref="J24" name="Plage4_1"/>
  </protectedRanges>
  <mergeCells count="30">
    <mergeCell ref="A35:D35"/>
    <mergeCell ref="A33:D33"/>
    <mergeCell ref="E10:F10"/>
    <mergeCell ref="A6:N6"/>
    <mergeCell ref="K10:L10"/>
    <mergeCell ref="A17:D17"/>
    <mergeCell ref="A16:D16"/>
    <mergeCell ref="A10:D11"/>
    <mergeCell ref="G10:H10"/>
    <mergeCell ref="M10:N10"/>
    <mergeCell ref="I10:J10"/>
    <mergeCell ref="A26:D26"/>
    <mergeCell ref="A27:D27"/>
    <mergeCell ref="A28:D28"/>
    <mergeCell ref="A25:D25"/>
    <mergeCell ref="A29:D29"/>
    <mergeCell ref="A30:D30"/>
    <mergeCell ref="A31:D31"/>
    <mergeCell ref="A32:D32"/>
    <mergeCell ref="A34:D34"/>
    <mergeCell ref="A22:D22"/>
    <mergeCell ref="A23:D23"/>
    <mergeCell ref="A24:D24"/>
    <mergeCell ref="A4:D5"/>
    <mergeCell ref="A21:D21"/>
    <mergeCell ref="A12:D12"/>
    <mergeCell ref="A13:D13"/>
    <mergeCell ref="A14:D14"/>
    <mergeCell ref="A15:D15"/>
    <mergeCell ref="A20:D20"/>
  </mergeCells>
  <dataValidations disablePrompts="1" count="1">
    <dataValidation type="decimal" operator="greaterThanOrEqual" allowBlank="1" showInputMessage="1" showErrorMessage="1" errorTitle="Réel positif" error="Veuillez saisir un réel positif." sqref="J24">
      <formula1>0</formula1>
    </dataValidation>
  </dataValidation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22"/>
  <sheetViews>
    <sheetView workbookViewId="0">
      <selection activeCell="B6" sqref="B6:E22"/>
    </sheetView>
  </sheetViews>
  <sheetFormatPr baseColWidth="10" defaultRowHeight="15" x14ac:dyDescent="0.25"/>
  <sheetData>
    <row r="6" spans="2:5" x14ac:dyDescent="0.25">
      <c r="B6" s="222" t="s">
        <v>43</v>
      </c>
      <c r="C6" s="222"/>
      <c r="D6" s="9">
        <v>4430.585</v>
      </c>
      <c r="E6" s="1"/>
    </row>
    <row r="7" spans="2:5" x14ac:dyDescent="0.25">
      <c r="B7" s="222" t="s">
        <v>44</v>
      </c>
      <c r="C7" s="222"/>
      <c r="D7" s="9">
        <v>208486.64799999999</v>
      </c>
      <c r="E7" s="1"/>
    </row>
    <row r="8" spans="2:5" x14ac:dyDescent="0.25">
      <c r="B8" s="222" t="s">
        <v>45</v>
      </c>
      <c r="C8" s="222"/>
      <c r="D8" s="11">
        <f>+D6+D7</f>
        <v>212917.23299999998</v>
      </c>
      <c r="E8" s="1"/>
    </row>
    <row r="9" spans="2:5" x14ac:dyDescent="0.25">
      <c r="B9" s="1"/>
      <c r="C9" s="1"/>
      <c r="D9" s="1"/>
      <c r="E9" s="1"/>
    </row>
    <row r="10" spans="2:5" x14ac:dyDescent="0.25">
      <c r="B10" s="222" t="s">
        <v>46</v>
      </c>
      <c r="C10" s="222"/>
      <c r="D10" s="11">
        <v>8000000</v>
      </c>
      <c r="E10" s="1"/>
    </row>
    <row r="11" spans="2:5" x14ac:dyDescent="0.25">
      <c r="B11" s="222" t="s">
        <v>47</v>
      </c>
      <c r="C11" s="222"/>
      <c r="D11" s="9">
        <v>10383.234</v>
      </c>
      <c r="E11" s="1"/>
    </row>
    <row r="12" spans="2:5" x14ac:dyDescent="0.25">
      <c r="B12" s="222" t="s">
        <v>48</v>
      </c>
      <c r="C12" s="222"/>
      <c r="D12" s="9">
        <v>43755.555</v>
      </c>
      <c r="E12" s="1"/>
    </row>
    <row r="13" spans="2:5" x14ac:dyDescent="0.25">
      <c r="B13" s="1"/>
      <c r="C13" s="1"/>
      <c r="D13" s="9">
        <f>SUM(D11:D12)</f>
        <v>54138.789000000004</v>
      </c>
      <c r="E13" s="1"/>
    </row>
    <row r="14" spans="2:5" x14ac:dyDescent="0.25">
      <c r="B14" s="10" t="s">
        <v>49</v>
      </c>
      <c r="C14" s="1"/>
      <c r="D14" s="11">
        <v>250000</v>
      </c>
      <c r="E14" s="1"/>
    </row>
    <row r="15" spans="2:5" x14ac:dyDescent="0.25">
      <c r="B15" s="1"/>
      <c r="C15" s="1"/>
      <c r="D15" s="1"/>
      <c r="E15" s="1"/>
    </row>
    <row r="16" spans="2:5" x14ac:dyDescent="0.25">
      <c r="B16" s="223" t="s">
        <v>52</v>
      </c>
      <c r="C16" s="223"/>
      <c r="D16" s="9">
        <f>+D10/D8*D6</f>
        <v>166471.6354828827</v>
      </c>
      <c r="E16" s="1" t="s">
        <v>50</v>
      </c>
    </row>
    <row r="17" spans="2:5" x14ac:dyDescent="0.25">
      <c r="B17" s="223"/>
      <c r="C17" s="223"/>
      <c r="D17" s="9">
        <f>+D10/D8*D7</f>
        <v>7833528.3645171179</v>
      </c>
      <c r="E17" s="1" t="s">
        <v>51</v>
      </c>
    </row>
    <row r="18" spans="2:5" x14ac:dyDescent="0.25">
      <c r="B18" s="223" t="s">
        <v>53</v>
      </c>
      <c r="C18" s="223"/>
      <c r="D18" s="9">
        <f>+D13/D8*D6</f>
        <v>1126.5715934865875</v>
      </c>
      <c r="E18" s="1" t="s">
        <v>50</v>
      </c>
    </row>
    <row r="19" spans="2:5" x14ac:dyDescent="0.25">
      <c r="B19" s="223"/>
      <c r="C19" s="223"/>
      <c r="D19" s="9">
        <f>+D13*D7/D8</f>
        <v>53012.217406513424</v>
      </c>
      <c r="E19" s="1" t="s">
        <v>51</v>
      </c>
    </row>
    <row r="20" spans="2:5" x14ac:dyDescent="0.25">
      <c r="B20" s="1"/>
      <c r="C20" s="1"/>
      <c r="D20" s="1"/>
      <c r="E20" s="1"/>
    </row>
    <row r="21" spans="2:5" x14ac:dyDescent="0.25">
      <c r="B21" s="223" t="s">
        <v>54</v>
      </c>
      <c r="C21" s="223"/>
      <c r="D21" s="7">
        <f>+D14/D8*D6</f>
        <v>5202.2386088400845</v>
      </c>
      <c r="E21" s="1" t="s">
        <v>50</v>
      </c>
    </row>
    <row r="22" spans="2:5" x14ac:dyDescent="0.25">
      <c r="B22" s="223"/>
      <c r="C22" s="223"/>
      <c r="D22" s="7">
        <f>+D14/D8*D7</f>
        <v>244797.76139115993</v>
      </c>
      <c r="E22" s="1" t="s">
        <v>51</v>
      </c>
    </row>
  </sheetData>
  <mergeCells count="9">
    <mergeCell ref="B12:C12"/>
    <mergeCell ref="B16:C17"/>
    <mergeCell ref="B18:C19"/>
    <mergeCell ref="B21:C22"/>
    <mergeCell ref="B6:C6"/>
    <mergeCell ref="B7:C7"/>
    <mergeCell ref="B8:C8"/>
    <mergeCell ref="B10:C10"/>
    <mergeCell ref="B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Tableau 1-1</vt:lpstr>
      <vt:lpstr>Tableau 1-2.A</vt:lpstr>
      <vt:lpstr>Tableau 1-2.B</vt:lpstr>
      <vt:lpstr>Tableau 2</vt:lpstr>
      <vt:lpstr>Feuil2</vt:lpstr>
      <vt:lpstr>'Tableau 1-1'!Zone_d_impression</vt:lpstr>
      <vt:lpstr>'Tableau 1-2.A'!Zone_d_impression</vt:lpstr>
      <vt:lpstr>'Tableau 1-2.B'!Zone_d_impression</vt:lpstr>
      <vt:lpstr>'Tableau 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Haada Abdeli</dc:creator>
  <cp:lastModifiedBy>Mme Abir Boughalmi</cp:lastModifiedBy>
  <cp:lastPrinted>2020-04-03T18:24:06Z</cp:lastPrinted>
  <dcterms:created xsi:type="dcterms:W3CDTF">2014-04-01T08:20:41Z</dcterms:created>
  <dcterms:modified xsi:type="dcterms:W3CDTF">2023-07-31T09:33:07Z</dcterms:modified>
</cp:coreProperties>
</file>