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340" activeTab="3"/>
  </bookViews>
  <sheets>
    <sheet name="Tableau 1-1" sheetId="1" r:id="rId1"/>
    <sheet name="Tableau 1-2.A" sheetId="4" r:id="rId2"/>
    <sheet name="Tableau 1-2.B" sheetId="5" r:id="rId3"/>
    <sheet name="Tableau 2" sheetId="6" r:id="rId4"/>
    <sheet name="Feuil2" sheetId="9" state="hidden" r:id="rId5"/>
  </sheets>
  <definedNames>
    <definedName name="_xlnm.Print_Area" localSheetId="0">'Tableau 1-1'!$A$1:$T$33</definedName>
    <definedName name="_xlnm.Print_Area" localSheetId="1">'Tableau 1-2.A'!$A$1:$X$33</definedName>
    <definedName name="_xlnm.Print_Area" localSheetId="2">'Tableau 1-2.B'!$A$1:$X$32</definedName>
    <definedName name="_xlnm.Print_Area" localSheetId="3">'Tableau 2'!$A$1:$N$36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5"/>
  <c r="V20" s="1"/>
  <c r="G20"/>
  <c r="H20"/>
  <c r="I20"/>
  <c r="J20"/>
  <c r="K20"/>
  <c r="L20"/>
  <c r="M20"/>
  <c r="N20"/>
  <c r="O20"/>
  <c r="P20"/>
  <c r="Q20"/>
  <c r="R20"/>
  <c r="S20"/>
  <c r="T20"/>
  <c r="F23"/>
  <c r="G23"/>
  <c r="H23"/>
  <c r="I23"/>
  <c r="J23"/>
  <c r="K23"/>
  <c r="L23"/>
  <c r="M23"/>
  <c r="N23"/>
  <c r="O23"/>
  <c r="P23"/>
  <c r="Q23"/>
  <c r="R23"/>
  <c r="S23"/>
  <c r="T23"/>
  <c r="X18"/>
  <c r="W18"/>
  <c r="V18"/>
  <c r="U17"/>
  <c r="W27"/>
  <c r="V27"/>
  <c r="U27"/>
  <c r="X28" i="4"/>
  <c r="W28"/>
  <c r="V28"/>
  <c r="U28"/>
  <c r="U27"/>
  <c r="F20"/>
  <c r="G20"/>
  <c r="H20"/>
  <c r="I20"/>
  <c r="J20"/>
  <c r="K20"/>
  <c r="L20"/>
  <c r="M20"/>
  <c r="N20"/>
  <c r="O20"/>
  <c r="P20"/>
  <c r="Q20"/>
  <c r="R20"/>
  <c r="S20"/>
  <c r="T20"/>
  <c r="F23"/>
  <c r="G23"/>
  <c r="W23" s="1"/>
  <c r="H23"/>
  <c r="X23" s="1"/>
  <c r="I23"/>
  <c r="U23" s="1"/>
  <c r="J23"/>
  <c r="K23"/>
  <c r="L23"/>
  <c r="M23"/>
  <c r="N23"/>
  <c r="O23"/>
  <c r="P23"/>
  <c r="Q23"/>
  <c r="R23"/>
  <c r="S23"/>
  <c r="T23"/>
  <c r="X17"/>
  <c r="W17"/>
  <c r="V17"/>
  <c r="U17"/>
  <c r="E23"/>
  <c r="E20"/>
  <c r="T28" i="1"/>
  <c r="T29"/>
  <c r="T30"/>
  <c r="S29"/>
  <c r="S30"/>
  <c r="S28"/>
  <c r="T18"/>
  <c r="T17"/>
  <c r="T19"/>
  <c r="T20"/>
  <c r="T21"/>
  <c r="T22"/>
  <c r="T23"/>
  <c r="T24"/>
  <c r="T25"/>
  <c r="T26"/>
  <c r="S19"/>
  <c r="S20"/>
  <c r="S21"/>
  <c r="S22"/>
  <c r="S23"/>
  <c r="S24"/>
  <c r="S25"/>
  <c r="S26"/>
  <c r="S18"/>
  <c r="F23"/>
  <c r="G23"/>
  <c r="H23"/>
  <c r="I23"/>
  <c r="J23"/>
  <c r="K23"/>
  <c r="L23"/>
  <c r="M23"/>
  <c r="N23"/>
  <c r="O23"/>
  <c r="P23"/>
  <c r="Q23"/>
  <c r="R23"/>
  <c r="F17"/>
  <c r="G17"/>
  <c r="H17"/>
  <c r="I17"/>
  <c r="J17"/>
  <c r="K17"/>
  <c r="L17"/>
  <c r="M17"/>
  <c r="N17"/>
  <c r="O17"/>
  <c r="P17"/>
  <c r="Q17"/>
  <c r="R17"/>
  <c r="F14" i="6"/>
  <c r="G14"/>
  <c r="H14"/>
  <c r="I14"/>
  <c r="J14"/>
  <c r="K14"/>
  <c r="L14"/>
  <c r="M14"/>
  <c r="N14"/>
  <c r="F19"/>
  <c r="G19"/>
  <c r="H19"/>
  <c r="I19"/>
  <c r="J19"/>
  <c r="K19"/>
  <c r="L19"/>
  <c r="M19"/>
  <c r="N19"/>
  <c r="F31"/>
  <c r="F33" s="1"/>
  <c r="G31"/>
  <c r="G33" s="1"/>
  <c r="H31"/>
  <c r="H33" s="1"/>
  <c r="I31"/>
  <c r="I33" s="1"/>
  <c r="J31"/>
  <c r="J33" s="1"/>
  <c r="K31"/>
  <c r="K33" s="1"/>
  <c r="L31"/>
  <c r="L33" s="1"/>
  <c r="M31"/>
  <c r="M33" s="1"/>
  <c r="N31"/>
  <c r="N33" s="1"/>
  <c r="E31"/>
  <c r="E19"/>
  <c r="E14"/>
  <c r="X29" i="5"/>
  <c r="W29"/>
  <c r="V29"/>
  <c r="U29"/>
  <c r="X28"/>
  <c r="W28"/>
  <c r="V28"/>
  <c r="U28"/>
  <c r="X27"/>
  <c r="X25"/>
  <c r="W25"/>
  <c r="V25"/>
  <c r="U25"/>
  <c r="X24"/>
  <c r="W24"/>
  <c r="V24"/>
  <c r="U24"/>
  <c r="V23"/>
  <c r="X22"/>
  <c r="W22"/>
  <c r="V22"/>
  <c r="U22"/>
  <c r="X21"/>
  <c r="W21"/>
  <c r="V21"/>
  <c r="U21"/>
  <c r="W20"/>
  <c r="X19"/>
  <c r="W19"/>
  <c r="V19"/>
  <c r="U19"/>
  <c r="U18"/>
  <c r="X17"/>
  <c r="W17"/>
  <c r="V17"/>
  <c r="X23"/>
  <c r="W23"/>
  <c r="E23"/>
  <c r="X20"/>
  <c r="E20"/>
  <c r="U20" s="1"/>
  <c r="X29" i="4"/>
  <c r="X27"/>
  <c r="X18"/>
  <c r="X19"/>
  <c r="X21"/>
  <c r="X22"/>
  <c r="X24"/>
  <c r="X25"/>
  <c r="W29"/>
  <c r="W27"/>
  <c r="W18"/>
  <c r="W19"/>
  <c r="W21"/>
  <c r="W22"/>
  <c r="W24"/>
  <c r="W25"/>
  <c r="V29"/>
  <c r="V27"/>
  <c r="V18"/>
  <c r="V19"/>
  <c r="V21"/>
  <c r="V22"/>
  <c r="V24"/>
  <c r="V25"/>
  <c r="U29"/>
  <c r="U18"/>
  <c r="U19"/>
  <c r="U21"/>
  <c r="U22"/>
  <c r="U24"/>
  <c r="U25"/>
  <c r="V23"/>
  <c r="V20"/>
  <c r="W20"/>
  <c r="X20"/>
  <c r="U20"/>
  <c r="E17" i="1"/>
  <c r="U23" i="5" l="1"/>
  <c r="E33" i="6"/>
  <c r="S17" i="1"/>
  <c r="E23" l="1"/>
  <c r="D13" i="9" l="1"/>
  <c r="D8"/>
  <c r="D21" s="1"/>
  <c r="D17" l="1"/>
  <c r="D22"/>
  <c r="D19"/>
  <c r="D18"/>
  <c r="D16"/>
</calcChain>
</file>

<file path=xl/sharedStrings.xml><?xml version="1.0" encoding="utf-8"?>
<sst xmlns="http://schemas.openxmlformats.org/spreadsheetml/2006/main" count="252" uniqueCount="114">
  <si>
    <t>Tableau 1-1 - Evolution des indicateurs techniques des branches</t>
  </si>
  <si>
    <t>d'assurances non-vie</t>
  </si>
  <si>
    <t>Automobile</t>
  </si>
  <si>
    <t>risques divers</t>
  </si>
  <si>
    <t xml:space="preserve"> Incendie et</t>
  </si>
  <si>
    <t>Transport</t>
  </si>
  <si>
    <t>Facultés</t>
  </si>
  <si>
    <t>Construction</t>
  </si>
  <si>
    <t>Crédit</t>
  </si>
  <si>
    <t>Total</t>
  </si>
  <si>
    <t xml:space="preserve">   2- Primes émises nettes d'annulations</t>
  </si>
  <si>
    <t xml:space="preserve">   3- Primes arriérées sur les intermédiaires</t>
  </si>
  <si>
    <t xml:space="preserve">     * Pour la 1ère fois</t>
  </si>
  <si>
    <t xml:space="preserve">     * Renouvellement</t>
  </si>
  <si>
    <t xml:space="preserve">   4- Nombre de sinistres déclarés</t>
  </si>
  <si>
    <t xml:space="preserve">      * Frais généreaux</t>
  </si>
  <si>
    <t xml:space="preserve">      * Commissions</t>
  </si>
  <si>
    <t xml:space="preserve">   5- Charge de gestion (*) :</t>
  </si>
  <si>
    <t xml:space="preserve">   6- Sinistres réglés</t>
  </si>
  <si>
    <t>  II.   Réassurance</t>
  </si>
  <si>
    <t xml:space="preserve"> I.    Assurance directe</t>
  </si>
  <si>
    <t>Corps d'avions</t>
  </si>
  <si>
    <t>et de navires</t>
  </si>
  <si>
    <t>Contrats mixtes</t>
  </si>
  <si>
    <t xml:space="preserve">Versement </t>
  </si>
  <si>
    <t>unique</t>
  </si>
  <si>
    <t>Versement</t>
  </si>
  <si>
    <t>periodique</t>
  </si>
  <si>
    <t>Contrat décès</t>
  </si>
  <si>
    <t xml:space="preserve">Contrats de </t>
  </si>
  <si>
    <t>Capitalisation</t>
  </si>
  <si>
    <t>Contrats en unité</t>
  </si>
  <si>
    <t>de compte</t>
  </si>
  <si>
    <t xml:space="preserve">   -Capitaux Assurés</t>
  </si>
  <si>
    <t xml:space="preserve">   -Primes émises</t>
  </si>
  <si>
    <t xml:space="preserve">   - Sinistres réglés</t>
  </si>
  <si>
    <t xml:space="preserve">      * Sinistre et capitaux échus</t>
  </si>
  <si>
    <t xml:space="preserve">      * Versements periodique de rentes</t>
  </si>
  <si>
    <t xml:space="preserve">   -  Primes acceptées</t>
  </si>
  <si>
    <t xml:space="preserve">   -  Primes cédées</t>
  </si>
  <si>
    <t xml:space="preserve">   - Charge de gestion  </t>
  </si>
  <si>
    <t xml:space="preserve">   - Charge de gestion (*) </t>
  </si>
  <si>
    <t>Tableau 2 - Etat trimestriel des éléments d'actifs représentant les provisions techniques</t>
  </si>
  <si>
    <t>AV</t>
  </si>
  <si>
    <t>ANV</t>
  </si>
  <si>
    <t>Désignation des actifs</t>
  </si>
  <si>
    <t>Valeur</t>
  </si>
  <si>
    <t>Valeurs cédées</t>
  </si>
  <si>
    <t>Plus value</t>
  </si>
  <si>
    <t xml:space="preserve"> 2 - Emprunts Obligataires : </t>
  </si>
  <si>
    <t xml:space="preserve"> 1 - Titre émis par l'Etat ou jouissant de sa garantie : </t>
  </si>
  <si>
    <t xml:space="preserve"> 5 - Parts et actions dans les OPCVM :</t>
  </si>
  <si>
    <t xml:space="preserve"> 14 - Créances sur le fonds de garantie des assurés</t>
  </si>
  <si>
    <t xml:space="preserve"> 13 -Créances sur le fonds de garantie de la réassurance légale </t>
  </si>
  <si>
    <t xml:space="preserve"> 12 - Avances sur contrat vie</t>
  </si>
  <si>
    <t>11 - Frais d'acquisition reportés au titre des contrats non-vie</t>
  </si>
  <si>
    <t>TOTAL 1</t>
  </si>
  <si>
    <t>TOTAL 2</t>
  </si>
  <si>
    <t xml:space="preserve">  Catégories d'assurances
                                                 Indicateurs</t>
  </si>
  <si>
    <t xml:space="preserve">  Catégories d'assurances
                                              Indicateurs</t>
  </si>
  <si>
    <t xml:space="preserve">  1- Nombre de contrats souscrits  </t>
  </si>
  <si>
    <t>Prime ass vie</t>
  </si>
  <si>
    <t>Prime ass  non vie</t>
  </si>
  <si>
    <t>Primre total</t>
  </si>
  <si>
    <t>Placement</t>
  </si>
  <si>
    <t>Revenu du placement 1 m</t>
  </si>
  <si>
    <t>Revenu du placement 2 m</t>
  </si>
  <si>
    <t xml:space="preserve"> Actions de sociétés cotées en bourse</t>
  </si>
  <si>
    <t>vie</t>
  </si>
  <si>
    <t>non vie</t>
  </si>
  <si>
    <t>repartition placement</t>
  </si>
  <si>
    <t>repartition revenu</t>
  </si>
  <si>
    <t>Action coté en bourse</t>
  </si>
  <si>
    <t xml:space="preserve">     ·  Primes acceptées</t>
  </si>
  <si>
    <t xml:space="preserve">     ·  Primes cédées</t>
  </si>
  <si>
    <t xml:space="preserve">AV: Assurance vie </t>
  </si>
  <si>
    <t>ANV: Assurance non vie</t>
  </si>
  <si>
    <t xml:space="preserve"> 3 - Placements immobiliers : </t>
  </si>
  <si>
    <t xml:space="preserve"> 4 - Actions de sociétés cotées en bourse</t>
  </si>
  <si>
    <t xml:space="preserve"> 6 - Parts dans les SICAR</t>
  </si>
  <si>
    <t xml:space="preserve"> 7 - Parts dans les SICAF</t>
  </si>
  <si>
    <t xml:space="preserve"> 8 - Autres actions et valeurs mobilières</t>
  </si>
  <si>
    <t xml:space="preserve"> * Terrains et construction  d'exploitation</t>
  </si>
  <si>
    <t xml:space="preserve"> * Terrains et construction hors exploitation</t>
  </si>
  <si>
    <t xml:space="preserve"> * Parts et actions dans les sociétés immobilières non cotées</t>
  </si>
  <si>
    <t>* Parts et actions dans les FCP</t>
  </si>
  <si>
    <t>* Parts et actions dans les SICAV</t>
  </si>
  <si>
    <t xml:space="preserve"> 9 - Actions des sociétés d'assurances et de réassurances étrangères</t>
  </si>
  <si>
    <t xml:space="preserve"> 10 - Placements sur le marché monétaire et dépôt auprès des établissements bancires et financiers</t>
  </si>
  <si>
    <t>Tableau A : Contrats Collectifs</t>
  </si>
  <si>
    <t>Tableau B : Contrats Individuels</t>
  </si>
  <si>
    <t xml:space="preserve">Amortissement/ou provision pour dépréciation des titres </t>
  </si>
  <si>
    <t>Nouvelles Valeurs acquises</t>
  </si>
  <si>
    <t xml:space="preserve"> 15 - Placements représentatifs des contrats en unités de compte</t>
  </si>
  <si>
    <t xml:space="preserve">      * Frais généraux</t>
  </si>
  <si>
    <t xml:space="preserve">Trimestre: </t>
  </si>
  <si>
    <t>de l'année:</t>
  </si>
  <si>
    <t xml:space="preserve">     ·  Sinistres à la charge des  réassureurs</t>
  </si>
  <si>
    <t>T - 4</t>
  </si>
  <si>
    <t>T</t>
  </si>
  <si>
    <t>divers</t>
  </si>
  <si>
    <t xml:space="preserve">   -  Part des réassureurs dans les prestations payées</t>
  </si>
  <si>
    <t xml:space="preserve">   -  Part des réassureurs  dans les prestations payées</t>
  </si>
  <si>
    <t>Compagnie d'assurance:</t>
  </si>
  <si>
    <t>(T-4): Le même trimestre de l'année dernière.</t>
  </si>
  <si>
    <t>(T): Le rimestre concerné de l'année en cours.</t>
  </si>
  <si>
    <t>(*): Cet indicateur est calculé de manière globale pour toutes les branches</t>
  </si>
  <si>
    <t xml:space="preserve">   - Nombre de contrats souscrits:  </t>
  </si>
  <si>
    <t xml:space="preserve">      * Sinistres et capitaux échus</t>
  </si>
  <si>
    <t>Tableau 1-2 - Evolution des indicateurs techniques des catégories d'assurances vie</t>
  </si>
  <si>
    <t>Tableau 1-2 - Evolution des indicateurs techniques des catégories d'assurance vie</t>
  </si>
  <si>
    <t xml:space="preserve">        Branches d'assurances
Indicateurs</t>
  </si>
  <si>
    <t xml:space="preserve">Autres Risques </t>
  </si>
  <si>
    <t xml:space="preserve">Compagnie d'assurance: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</si>
</sst>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0.00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33CC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medium">
        <color auto="1"/>
      </diagonal>
    </border>
    <border diagonalDown="1">
      <left/>
      <right/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/>
      <top/>
      <bottom/>
      <diagonal style="medium">
        <color auto="1"/>
      </diagonal>
    </border>
    <border diagonalDown="1">
      <left/>
      <right/>
      <top/>
      <bottom/>
      <diagonal style="medium">
        <color auto="1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medium">
        <color auto="1"/>
      </diagonal>
    </border>
    <border diagonalDown="1">
      <left/>
      <right/>
      <top/>
      <bottom style="medium">
        <color indexed="64"/>
      </bottom>
      <diagonal style="medium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medium">
        <color auto="1"/>
      </diagonal>
    </border>
    <border diagonalDown="1">
      <left/>
      <right style="medium">
        <color indexed="64"/>
      </right>
      <top/>
      <bottom/>
      <diagonal style="medium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auto="1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Fill="0" applyProtection="0"/>
    <xf numFmtId="0" fontId="1" fillId="0" borderId="28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0" applyNumberFormat="1" applyFont="1"/>
    <xf numFmtId="0" fontId="2" fillId="0" borderId="0" xfId="0" applyFont="1" applyBorder="1" applyAlignment="1">
      <alignment vertical="center"/>
    </xf>
    <xf numFmtId="165" fontId="2" fillId="0" borderId="0" xfId="0" applyNumberFormat="1" applyFont="1"/>
    <xf numFmtId="49" fontId="2" fillId="0" borderId="0" xfId="0" applyNumberFormat="1" applyFont="1" applyBorder="1" applyAlignment="1">
      <alignment horizontal="left"/>
    </xf>
    <xf numFmtId="165" fontId="2" fillId="2" borderId="0" xfId="0" applyNumberFormat="1" applyFont="1" applyFill="1"/>
    <xf numFmtId="0" fontId="9" fillId="0" borderId="0" xfId="0" applyFont="1" applyAlignment="1">
      <alignment horizontal="right"/>
    </xf>
    <xf numFmtId="49" fontId="8" fillId="0" borderId="3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3" xfId="0" applyNumberFormat="1" applyFont="1" applyBorder="1" applyAlignment="1"/>
    <xf numFmtId="49" fontId="8" fillId="0" borderId="0" xfId="0" applyNumberFormat="1" applyFont="1" applyBorder="1" applyAlignment="1"/>
    <xf numFmtId="0" fontId="2" fillId="0" borderId="0" xfId="0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/>
    <xf numFmtId="0" fontId="2" fillId="4" borderId="3" xfId="0" applyFont="1" applyFill="1" applyBorder="1" applyAlignment="1"/>
    <xf numFmtId="0" fontId="2" fillId="4" borderId="0" xfId="0" applyFont="1" applyFill="1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0" xfId="0" applyFont="1" applyFill="1" applyAlignment="1"/>
    <xf numFmtId="3" fontId="2" fillId="6" borderId="24" xfId="0" applyNumberFormat="1" applyFont="1" applyFill="1" applyBorder="1" applyAlignment="1">
      <alignment horizontal="right" vertical="center"/>
    </xf>
    <xf numFmtId="0" fontId="2" fillId="6" borderId="0" xfId="0" applyFont="1" applyFill="1" applyBorder="1"/>
    <xf numFmtId="3" fontId="6" fillId="6" borderId="24" xfId="0" applyNumberFormat="1" applyFont="1" applyFill="1" applyBorder="1" applyAlignment="1">
      <alignment horizontal="right" vertical="center"/>
    </xf>
    <xf numFmtId="3" fontId="2" fillId="6" borderId="24" xfId="0" applyNumberFormat="1" applyFont="1" applyFill="1" applyBorder="1" applyAlignment="1">
      <alignment horizontal="right"/>
    </xf>
    <xf numFmtId="3" fontId="2" fillId="6" borderId="26" xfId="0" applyNumberFormat="1" applyFont="1" applyFill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3" fontId="2" fillId="6" borderId="14" xfId="0" applyNumberFormat="1" applyFont="1" applyFill="1" applyBorder="1" applyAlignment="1">
      <alignment horizontal="right"/>
    </xf>
    <xf numFmtId="3" fontId="2" fillId="6" borderId="14" xfId="0" applyNumberFormat="1" applyFont="1" applyFill="1" applyBorder="1" applyAlignment="1">
      <alignment horizontal="right" vertical="center"/>
    </xf>
    <xf numFmtId="3" fontId="2" fillId="6" borderId="45" xfId="0" applyNumberFormat="1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3" fontId="2" fillId="6" borderId="11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/>
    <xf numFmtId="3" fontId="2" fillId="5" borderId="11" xfId="0" applyNumberFormat="1" applyFont="1" applyFill="1" applyBorder="1" applyAlignment="1">
      <alignment horizontal="right" vertical="center"/>
    </xf>
    <xf numFmtId="3" fontId="2" fillId="5" borderId="43" xfId="0" applyNumberFormat="1" applyFont="1" applyFill="1" applyBorder="1" applyAlignment="1">
      <alignment horizontal="right" vertical="center"/>
    </xf>
    <xf numFmtId="3" fontId="2" fillId="5" borderId="44" xfId="0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2" fillId="0" borderId="3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3" fontId="2" fillId="6" borderId="54" xfId="0" applyNumberFormat="1" applyFont="1" applyFill="1" applyBorder="1" applyAlignment="1">
      <alignment horizontal="right"/>
    </xf>
    <xf numFmtId="3" fontId="2" fillId="5" borderId="54" xfId="0" applyNumberFormat="1" applyFont="1" applyFill="1" applyBorder="1" applyAlignment="1">
      <alignment horizontal="right"/>
    </xf>
    <xf numFmtId="3" fontId="2" fillId="6" borderId="55" xfId="0" applyNumberFormat="1" applyFont="1" applyFill="1" applyBorder="1" applyAlignment="1">
      <alignment horizontal="right"/>
    </xf>
    <xf numFmtId="3" fontId="2" fillId="6" borderId="26" xfId="0" applyNumberFormat="1" applyFont="1" applyFill="1" applyBorder="1" applyAlignment="1">
      <alignment horizontal="right"/>
    </xf>
    <xf numFmtId="3" fontId="2" fillId="6" borderId="45" xfId="0" applyNumberFormat="1" applyFont="1" applyFill="1" applyBorder="1" applyAlignment="1">
      <alignment horizontal="right"/>
    </xf>
    <xf numFmtId="3" fontId="2" fillId="5" borderId="25" xfId="0" applyNumberFormat="1" applyFont="1" applyFill="1" applyBorder="1" applyAlignment="1">
      <alignment horizontal="right"/>
    </xf>
    <xf numFmtId="3" fontId="2" fillId="5" borderId="55" xfId="0" applyNumberFormat="1" applyFont="1" applyFill="1" applyBorder="1" applyAlignment="1">
      <alignment horizontal="right"/>
    </xf>
    <xf numFmtId="3" fontId="2" fillId="5" borderId="27" xfId="0" applyNumberFormat="1" applyFont="1" applyFill="1" applyBorder="1" applyAlignment="1">
      <alignment horizontal="right"/>
    </xf>
    <xf numFmtId="3" fontId="9" fillId="5" borderId="57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7" fillId="0" borderId="0" xfId="0" applyFont="1" applyAlignment="1">
      <alignment horizontal="center"/>
    </xf>
    <xf numFmtId="0" fontId="5" fillId="0" borderId="0" xfId="0" applyFont="1" applyFill="1" applyBorder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Fill="1" applyBorder="1"/>
    <xf numFmtId="0" fontId="8" fillId="0" borderId="4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" fontId="2" fillId="6" borderId="60" xfId="0" applyNumberFormat="1" applyFont="1" applyFill="1" applyBorder="1" applyAlignment="1">
      <alignment horizontal="right" vertical="center"/>
    </xf>
    <xf numFmtId="3" fontId="2" fillId="5" borderId="60" xfId="0" applyNumberFormat="1" applyFont="1" applyFill="1" applyBorder="1" applyAlignment="1">
      <alignment horizontal="right" vertical="center"/>
    </xf>
    <xf numFmtId="166" fontId="2" fillId="6" borderId="60" xfId="3" applyNumberFormat="1" applyFont="1" applyFill="1" applyBorder="1" applyAlignment="1">
      <alignment horizontal="right" vertical="center"/>
    </xf>
    <xf numFmtId="3" fontId="2" fillId="6" borderId="61" xfId="0" applyNumberFormat="1" applyFont="1" applyFill="1" applyBorder="1" applyAlignment="1">
      <alignment horizontal="right" vertical="center"/>
    </xf>
    <xf numFmtId="3" fontId="2" fillId="6" borderId="62" xfId="0" applyNumberFormat="1" applyFont="1" applyFill="1" applyBorder="1" applyAlignment="1">
      <alignment horizontal="right" vertical="center"/>
    </xf>
    <xf numFmtId="3" fontId="2" fillId="6" borderId="63" xfId="0" applyNumberFormat="1" applyFont="1" applyFill="1" applyBorder="1" applyAlignment="1">
      <alignment horizontal="right" vertical="center"/>
    </xf>
    <xf numFmtId="3" fontId="2" fillId="6" borderId="64" xfId="0" applyNumberFormat="1" applyFont="1" applyFill="1" applyBorder="1" applyAlignment="1">
      <alignment horizontal="right" vertical="center"/>
    </xf>
    <xf numFmtId="3" fontId="2" fillId="6" borderId="65" xfId="0" applyNumberFormat="1" applyFont="1" applyFill="1" applyBorder="1" applyAlignment="1">
      <alignment horizontal="right" vertical="center"/>
    </xf>
    <xf numFmtId="3" fontId="2" fillId="5" borderId="64" xfId="0" applyNumberFormat="1" applyFont="1" applyFill="1" applyBorder="1" applyAlignment="1">
      <alignment horizontal="right" vertical="center"/>
    </xf>
    <xf numFmtId="3" fontId="2" fillId="5" borderId="65" xfId="0" applyNumberFormat="1" applyFont="1" applyFill="1" applyBorder="1" applyAlignment="1">
      <alignment horizontal="right" vertical="center"/>
    </xf>
    <xf numFmtId="3" fontId="2" fillId="6" borderId="64" xfId="0" applyNumberFormat="1" applyFont="1" applyFill="1" applyBorder="1"/>
    <xf numFmtId="0" fontId="8" fillId="0" borderId="0" xfId="0" applyFont="1"/>
    <xf numFmtId="3" fontId="2" fillId="6" borderId="66" xfId="0" applyNumberFormat="1" applyFont="1" applyFill="1" applyBorder="1" applyAlignment="1">
      <alignment horizontal="right" vertical="center"/>
    </xf>
    <xf numFmtId="3" fontId="2" fillId="6" borderId="67" xfId="0" applyNumberFormat="1" applyFont="1" applyFill="1" applyBorder="1" applyAlignment="1">
      <alignment horizontal="right" vertical="center"/>
    </xf>
    <xf numFmtId="3" fontId="2" fillId="6" borderId="68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3" fontId="2" fillId="3" borderId="49" xfId="0" applyNumberFormat="1" applyFont="1" applyFill="1" applyBorder="1" applyAlignment="1">
      <alignment horizontal="center" vertical="center"/>
    </xf>
    <xf numFmtId="3" fontId="2" fillId="3" borderId="5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4" fillId="0" borderId="32" xfId="0" applyNumberFormat="1" applyFont="1" applyBorder="1" applyAlignment="1">
      <alignment horizontal="center" vertical="top" wrapText="1"/>
    </xf>
    <xf numFmtId="0" fontId="4" fillId="0" borderId="33" xfId="0" applyNumberFormat="1" applyFont="1" applyBorder="1" applyAlignment="1">
      <alignment horizontal="center" vertical="top" wrapText="1"/>
    </xf>
    <xf numFmtId="0" fontId="4" fillId="0" borderId="51" xfId="0" applyNumberFormat="1" applyFont="1" applyBorder="1" applyAlignment="1">
      <alignment horizontal="center" vertical="top" wrapText="1"/>
    </xf>
    <xf numFmtId="0" fontId="4" fillId="0" borderId="34" xfId="0" applyNumberFormat="1" applyFont="1" applyBorder="1" applyAlignment="1">
      <alignment horizontal="center" vertical="top" wrapText="1"/>
    </xf>
    <xf numFmtId="0" fontId="4" fillId="0" borderId="35" xfId="0" applyNumberFormat="1" applyFont="1" applyBorder="1" applyAlignment="1">
      <alignment horizontal="center" vertical="top" wrapText="1"/>
    </xf>
    <xf numFmtId="0" fontId="4" fillId="0" borderId="52" xfId="0" applyNumberFormat="1" applyFont="1" applyBorder="1" applyAlignment="1">
      <alignment horizontal="center" vertical="top" wrapText="1"/>
    </xf>
    <xf numFmtId="0" fontId="4" fillId="0" borderId="46" xfId="0" applyNumberFormat="1" applyFont="1" applyBorder="1" applyAlignment="1">
      <alignment horizontal="center" vertical="top" wrapText="1"/>
    </xf>
    <xf numFmtId="0" fontId="4" fillId="0" borderId="47" xfId="0" applyNumberFormat="1" applyFont="1" applyBorder="1" applyAlignment="1">
      <alignment horizontal="center" vertical="top" wrapText="1"/>
    </xf>
    <xf numFmtId="0" fontId="4" fillId="0" borderId="53" xfId="0" applyNumberFormat="1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3" borderId="49" xfId="0" applyNumberFormat="1" applyFont="1" applyFill="1" applyBorder="1" applyAlignment="1">
      <alignment horizontal="center"/>
    </xf>
    <xf numFmtId="3" fontId="2" fillId="3" borderId="50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8" fillId="0" borderId="3" xfId="0" applyNumberFormat="1" applyFont="1" applyBorder="1" applyAlignment="1">
      <alignment horizontal="left" vertical="center" indent="2"/>
    </xf>
    <xf numFmtId="49" fontId="8" fillId="0" borderId="0" xfId="0" applyNumberFormat="1" applyFont="1" applyBorder="1" applyAlignment="1">
      <alignment horizontal="left" vertical="center" indent="2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14" fillId="0" borderId="48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left" vertical="center" wrapText="1"/>
    </xf>
    <xf numFmtId="49" fontId="8" fillId="0" borderId="49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49" fontId="14" fillId="0" borderId="48" xfId="0" applyNumberFormat="1" applyFont="1" applyBorder="1" applyAlignment="1">
      <alignment horizontal="center"/>
    </xf>
    <xf numFmtId="49" fontId="14" fillId="0" borderId="4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9" fillId="5" borderId="58" xfId="0" applyNumberFormat="1" applyFont="1" applyFill="1" applyBorder="1" applyAlignment="1">
      <alignment horizontal="right" vertical="center"/>
    </xf>
    <xf numFmtId="3" fontId="9" fillId="5" borderId="59" xfId="0" applyNumberFormat="1" applyFont="1" applyFill="1" applyBorder="1" applyAlignment="1">
      <alignment horizontal="right" vertical="center"/>
    </xf>
    <xf numFmtId="3" fontId="2" fillId="6" borderId="54" xfId="0" applyNumberFormat="1" applyFont="1" applyFill="1" applyBorder="1" applyAlignment="1">
      <alignment horizontal="right" vertical="center"/>
    </xf>
    <xf numFmtId="3" fontId="2" fillId="6" borderId="25" xfId="0" applyNumberFormat="1" applyFont="1" applyFill="1" applyBorder="1" applyAlignment="1">
      <alignment horizontal="right" vertical="center"/>
    </xf>
    <xf numFmtId="3" fontId="2" fillId="6" borderId="41" xfId="0" applyNumberFormat="1" applyFont="1" applyFill="1" applyBorder="1" applyAlignment="1">
      <alignment horizontal="right" vertical="center"/>
    </xf>
    <xf numFmtId="0" fontId="2" fillId="6" borderId="2" xfId="0" applyFont="1" applyFill="1" applyBorder="1"/>
    <xf numFmtId="3" fontId="2" fillId="6" borderId="22" xfId="0" applyNumberFormat="1" applyFont="1" applyFill="1" applyBorder="1" applyAlignment="1">
      <alignment horizontal="right" vertical="center"/>
    </xf>
    <xf numFmtId="3" fontId="2" fillId="6" borderId="22" xfId="0" applyNumberFormat="1" applyFont="1" applyFill="1" applyBorder="1" applyAlignment="1">
      <alignment horizontal="right"/>
    </xf>
    <xf numFmtId="3" fontId="2" fillId="5" borderId="69" xfId="0" applyNumberFormat="1" applyFont="1" applyFill="1" applyBorder="1" applyAlignment="1">
      <alignment horizontal="right" vertical="center"/>
    </xf>
    <xf numFmtId="3" fontId="2" fillId="6" borderId="55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36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40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3" fontId="2" fillId="5" borderId="6" xfId="0" applyNumberFormat="1" applyFont="1" applyFill="1" applyBorder="1" applyAlignment="1">
      <alignment horizontal="right"/>
    </xf>
    <xf numFmtId="3" fontId="2" fillId="5" borderId="24" xfId="0" applyNumberFormat="1" applyFont="1" applyFill="1" applyBorder="1" applyAlignment="1">
      <alignment horizontal="right"/>
    </xf>
    <xf numFmtId="3" fontId="2" fillId="6" borderId="41" xfId="0" applyNumberFormat="1" applyFont="1" applyFill="1" applyBorder="1" applyAlignment="1">
      <alignment horizontal="right"/>
    </xf>
    <xf numFmtId="3" fontId="2" fillId="5" borderId="23" xfId="0" applyNumberFormat="1" applyFont="1" applyFill="1" applyBorder="1" applyAlignment="1">
      <alignment horizontal="right"/>
    </xf>
    <xf numFmtId="3" fontId="2" fillId="6" borderId="13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3" fontId="2" fillId="5" borderId="41" xfId="0" applyNumberFormat="1" applyFont="1" applyFill="1" applyBorder="1" applyAlignment="1">
      <alignment horizontal="right"/>
    </xf>
    <xf numFmtId="3" fontId="2" fillId="5" borderId="11" xfId="0" applyNumberFormat="1" applyFont="1" applyFill="1" applyBorder="1" applyAlignment="1">
      <alignment horizontal="right"/>
    </xf>
    <xf numFmtId="3" fontId="2" fillId="6" borderId="23" xfId="0" applyNumberFormat="1" applyFont="1" applyFill="1" applyBorder="1" applyAlignment="1">
      <alignment horizontal="right"/>
    </xf>
    <xf numFmtId="3" fontId="2" fillId="6" borderId="25" xfId="0" applyNumberFormat="1" applyFont="1" applyFill="1" applyBorder="1" applyAlignment="1">
      <alignment horizontal="right"/>
    </xf>
    <xf numFmtId="3" fontId="2" fillId="6" borderId="27" xfId="0" applyNumberFormat="1" applyFont="1" applyFill="1" applyBorder="1" applyAlignment="1">
      <alignment horizontal="right"/>
    </xf>
    <xf numFmtId="0" fontId="2" fillId="0" borderId="39" xfId="0" applyFont="1" applyBorder="1"/>
  </cellXfs>
  <cellStyles count="4">
    <cellStyle name="Normal" xfId="0" builtinId="0"/>
    <cellStyle name="Pourcentage" xfId="3" builtinId="5"/>
    <cellStyle name="Style 1" xfId="1"/>
    <cellStyle name="Style 2" xfId="2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469724</xdr:colOff>
      <xdr:row>0</xdr:row>
      <xdr:rowOff>52193</xdr:rowOff>
    </xdr:from>
    <xdr:to>
      <xdr:col>14</xdr:col>
      <xdr:colOff>574109</xdr:colOff>
      <xdr:row>4</xdr:row>
      <xdr:rowOff>78288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6608" y="52193"/>
          <a:ext cx="4266679" cy="808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17</xdr:col>
      <xdr:colOff>184536</xdr:colOff>
      <xdr:row>4</xdr:row>
      <xdr:rowOff>34018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9464" y="0"/>
          <a:ext cx="4266679" cy="8050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</xdr:rowOff>
    </xdr:from>
    <xdr:to>
      <xdr:col>18</xdr:col>
      <xdr:colOff>101079</xdr:colOff>
      <xdr:row>4</xdr:row>
      <xdr:rowOff>25401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7700" y="1"/>
          <a:ext cx="4266679" cy="787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276087</xdr:colOff>
      <xdr:row>0</xdr:row>
      <xdr:rowOff>55218</xdr:rowOff>
    </xdr:from>
    <xdr:to>
      <xdr:col>9</xdr:col>
      <xdr:colOff>608527</xdr:colOff>
      <xdr:row>4</xdr:row>
      <xdr:rowOff>165653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4674" y="55218"/>
          <a:ext cx="4266679" cy="786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showGridLines="0" topLeftCell="A7" zoomScale="73" zoomScaleNormal="73" workbookViewId="0">
      <selection activeCell="E20" sqref="E20"/>
    </sheetView>
  </sheetViews>
  <sheetFormatPr baseColWidth="10" defaultColWidth="11.42578125" defaultRowHeight="15"/>
  <cols>
    <col min="1" max="2" width="7.42578125" style="1" customWidth="1"/>
    <col min="3" max="3" width="9.5703125" style="1" customWidth="1"/>
    <col min="4" max="4" width="7.5703125" style="1" customWidth="1"/>
    <col min="5" max="5" width="10.28515625" style="1" customWidth="1"/>
    <col min="6" max="6" width="9.85546875" style="1" bestFit="1" customWidth="1"/>
    <col min="7" max="7" width="10.7109375" style="1" customWidth="1"/>
    <col min="8" max="8" width="10" style="1" bestFit="1" customWidth="1"/>
    <col min="9" max="9" width="11.28515625" style="1" customWidth="1"/>
    <col min="10" max="10" width="10.140625" style="1" customWidth="1"/>
    <col min="11" max="11" width="10.5703125" style="1" customWidth="1"/>
    <col min="12" max="12" width="10.42578125" style="1" customWidth="1"/>
    <col min="13" max="13" width="11.140625" style="1" customWidth="1"/>
    <col min="14" max="14" width="8.85546875" style="1" customWidth="1"/>
    <col min="15" max="16" width="9" style="1" customWidth="1"/>
    <col min="17" max="17" width="10.5703125" style="1" customWidth="1"/>
    <col min="18" max="18" width="11.140625" style="1" customWidth="1"/>
    <col min="19" max="20" width="12.7109375" style="1" customWidth="1"/>
    <col min="21" max="16384" width="11.42578125" style="1"/>
  </cols>
  <sheetData>
    <row r="1" spans="1:20" ht="15" customHeight="1"/>
    <row r="2" spans="1:20" ht="15" customHeight="1"/>
    <row r="3" spans="1:20">
      <c r="Q3" s="3"/>
      <c r="R3" s="3"/>
    </row>
    <row r="4" spans="1:20">
      <c r="A4" s="79" t="s">
        <v>103</v>
      </c>
      <c r="B4" s="79"/>
      <c r="C4" s="79"/>
      <c r="D4" s="79"/>
      <c r="E4" s="79"/>
      <c r="F4" s="79"/>
      <c r="G4" s="79"/>
      <c r="Q4" s="3"/>
      <c r="R4" s="3"/>
    </row>
    <row r="5" spans="1:20">
      <c r="A5" s="79"/>
      <c r="B5" s="79"/>
      <c r="C5" s="79"/>
      <c r="D5" s="79"/>
      <c r="E5" s="79"/>
      <c r="F5" s="79"/>
      <c r="G5" s="79"/>
      <c r="H5" s="24"/>
    </row>
    <row r="6" spans="1:20">
      <c r="A6" s="54"/>
      <c r="B6" s="55"/>
      <c r="C6" s="54"/>
      <c r="D6" s="55"/>
    </row>
    <row r="7" spans="1:20" ht="15.75">
      <c r="A7" s="104" t="s">
        <v>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</row>
    <row r="8" spans="1:20" ht="15.75">
      <c r="A8" s="104" t="s">
        <v>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0" ht="8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26.25" customHeight="1">
      <c r="A10" s="25"/>
      <c r="D10" s="25"/>
      <c r="J10" s="57" t="s">
        <v>95</v>
      </c>
      <c r="L10" s="57"/>
      <c r="M10" s="57" t="s">
        <v>96</v>
      </c>
      <c r="N10" s="57"/>
      <c r="O10" s="57"/>
      <c r="P10" s="25"/>
      <c r="Q10" s="25"/>
      <c r="R10" s="25"/>
      <c r="S10" s="25"/>
      <c r="T10" s="25"/>
    </row>
    <row r="11" spans="1:20" ht="21.75" customHeight="1" thickBot="1"/>
    <row r="12" spans="1:20" ht="19.5" customHeight="1">
      <c r="A12" s="113" t="s">
        <v>111</v>
      </c>
      <c r="B12" s="114"/>
      <c r="C12" s="114"/>
      <c r="D12" s="115"/>
      <c r="E12" s="129" t="s">
        <v>2</v>
      </c>
      <c r="F12" s="130"/>
      <c r="G12" s="105" t="s">
        <v>4</v>
      </c>
      <c r="H12" s="106"/>
      <c r="I12" s="91" t="s">
        <v>5</v>
      </c>
      <c r="J12" s="92"/>
      <c r="K12" s="92"/>
      <c r="L12" s="93"/>
      <c r="M12" s="82" t="s">
        <v>7</v>
      </c>
      <c r="N12" s="82"/>
      <c r="O12" s="82" t="s">
        <v>8</v>
      </c>
      <c r="P12" s="82"/>
      <c r="Q12" s="82" t="s">
        <v>112</v>
      </c>
      <c r="R12" s="83"/>
      <c r="S12" s="122" t="s">
        <v>9</v>
      </c>
      <c r="T12" s="83"/>
    </row>
    <row r="13" spans="1:20" ht="19.5" customHeight="1">
      <c r="A13" s="116"/>
      <c r="B13" s="117"/>
      <c r="C13" s="117"/>
      <c r="D13" s="118"/>
      <c r="E13" s="88"/>
      <c r="F13" s="89"/>
      <c r="G13" s="84" t="s">
        <v>3</v>
      </c>
      <c r="H13" s="90"/>
      <c r="I13" s="94" t="s">
        <v>6</v>
      </c>
      <c r="J13" s="95"/>
      <c r="K13" s="96" t="s">
        <v>21</v>
      </c>
      <c r="L13" s="90"/>
      <c r="M13" s="84"/>
      <c r="N13" s="90"/>
      <c r="O13" s="84"/>
      <c r="P13" s="90"/>
      <c r="Q13" s="84" t="s">
        <v>100</v>
      </c>
      <c r="R13" s="85"/>
      <c r="S13" s="131"/>
      <c r="T13" s="85"/>
    </row>
    <row r="14" spans="1:20" ht="10.5" customHeight="1">
      <c r="A14" s="116"/>
      <c r="B14" s="117"/>
      <c r="C14" s="117"/>
      <c r="D14" s="118"/>
      <c r="E14" s="88"/>
      <c r="F14" s="89"/>
      <c r="G14" s="84"/>
      <c r="H14" s="90"/>
      <c r="I14" s="86"/>
      <c r="J14" s="97"/>
      <c r="K14" s="96" t="s">
        <v>22</v>
      </c>
      <c r="L14" s="90"/>
      <c r="M14" s="86"/>
      <c r="N14" s="97"/>
      <c r="O14" s="86"/>
      <c r="P14" s="97"/>
      <c r="Q14" s="86"/>
      <c r="R14" s="87"/>
      <c r="S14" s="132"/>
      <c r="T14" s="87"/>
    </row>
    <row r="15" spans="1:20" ht="24.95" customHeight="1" thickBot="1">
      <c r="A15" s="119"/>
      <c r="B15" s="120"/>
      <c r="C15" s="120"/>
      <c r="D15" s="121"/>
      <c r="E15" s="43" t="s">
        <v>98</v>
      </c>
      <c r="F15" s="36" t="s">
        <v>99</v>
      </c>
      <c r="G15" s="36" t="s">
        <v>98</v>
      </c>
      <c r="H15" s="36" t="s">
        <v>99</v>
      </c>
      <c r="I15" s="36" t="s">
        <v>98</v>
      </c>
      <c r="J15" s="36" t="s">
        <v>99</v>
      </c>
      <c r="K15" s="36" t="s">
        <v>98</v>
      </c>
      <c r="L15" s="36" t="s">
        <v>99</v>
      </c>
      <c r="M15" s="36" t="s">
        <v>98</v>
      </c>
      <c r="N15" s="36" t="s">
        <v>99</v>
      </c>
      <c r="O15" s="36" t="s">
        <v>98</v>
      </c>
      <c r="P15" s="36" t="s">
        <v>99</v>
      </c>
      <c r="Q15" s="36" t="s">
        <v>98</v>
      </c>
      <c r="R15" s="32" t="s">
        <v>99</v>
      </c>
      <c r="S15" s="31" t="s">
        <v>98</v>
      </c>
      <c r="T15" s="32" t="s">
        <v>99</v>
      </c>
    </row>
    <row r="16" spans="1:20" ht="24.95" customHeight="1" thickBot="1">
      <c r="A16" s="126" t="s">
        <v>20</v>
      </c>
      <c r="B16" s="127"/>
      <c r="C16" s="127"/>
      <c r="D16" s="128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</row>
    <row r="17" spans="1:21" ht="24.95" customHeight="1">
      <c r="A17" s="98" t="s">
        <v>60</v>
      </c>
      <c r="B17" s="99"/>
      <c r="C17" s="99"/>
      <c r="D17" s="100"/>
      <c r="E17" s="39">
        <f>+E18+E19</f>
        <v>0</v>
      </c>
      <c r="F17" s="39">
        <f t="shared" ref="F17:R17" si="0">+F18+F19</f>
        <v>0</v>
      </c>
      <c r="G17" s="39">
        <f t="shared" si="0"/>
        <v>0</v>
      </c>
      <c r="H17" s="39">
        <f t="shared" si="0"/>
        <v>0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  <c r="N17" s="39">
        <f t="shared" si="0"/>
        <v>0</v>
      </c>
      <c r="O17" s="39">
        <f t="shared" si="0"/>
        <v>0</v>
      </c>
      <c r="P17" s="39">
        <f t="shared" si="0"/>
        <v>0</v>
      </c>
      <c r="Q17" s="39">
        <f t="shared" si="0"/>
        <v>0</v>
      </c>
      <c r="R17" s="39">
        <f t="shared" si="0"/>
        <v>0</v>
      </c>
      <c r="S17" s="40">
        <f>+S18+S19</f>
        <v>0</v>
      </c>
      <c r="T17" s="40">
        <f>+T18+T19</f>
        <v>0</v>
      </c>
      <c r="U17" s="17"/>
    </row>
    <row r="18" spans="1:21" ht="24.95" customHeight="1">
      <c r="A18" s="98" t="s">
        <v>12</v>
      </c>
      <c r="B18" s="99"/>
      <c r="C18" s="99"/>
      <c r="D18" s="100"/>
      <c r="E18" s="37"/>
      <c r="F18" s="27"/>
      <c r="G18" s="26"/>
      <c r="H18" s="27"/>
      <c r="I18" s="28"/>
      <c r="J18" s="27"/>
      <c r="K18" s="29"/>
      <c r="L18" s="27"/>
      <c r="M18" s="26"/>
      <c r="N18" s="27"/>
      <c r="O18" s="26"/>
      <c r="P18" s="27"/>
      <c r="Q18" s="29"/>
      <c r="R18" s="33"/>
      <c r="S18" s="40">
        <f>E18+G18+I18+K18+M18+O18+Q18</f>
        <v>0</v>
      </c>
      <c r="T18" s="40">
        <f>F18+H18+J18+L18+N18+P18+R18</f>
        <v>0</v>
      </c>
      <c r="U18" s="17"/>
    </row>
    <row r="19" spans="1:21" ht="24.95" customHeight="1">
      <c r="A19" s="98" t="s">
        <v>13</v>
      </c>
      <c r="B19" s="99"/>
      <c r="C19" s="99"/>
      <c r="D19" s="100"/>
      <c r="E19" s="37"/>
      <c r="F19" s="27"/>
      <c r="G19" s="26"/>
      <c r="H19" s="27"/>
      <c r="I19" s="26"/>
      <c r="J19" s="27"/>
      <c r="K19" s="29"/>
      <c r="L19" s="27"/>
      <c r="M19" s="26"/>
      <c r="N19" s="27"/>
      <c r="O19" s="26"/>
      <c r="P19" s="27"/>
      <c r="Q19" s="29"/>
      <c r="R19" s="33"/>
      <c r="S19" s="40">
        <f t="shared" ref="S19:T26" si="1">E19+G19+I19+K19+M19+O19+Q19</f>
        <v>0</v>
      </c>
      <c r="T19" s="40">
        <f t="shared" si="1"/>
        <v>0</v>
      </c>
      <c r="U19" s="17"/>
    </row>
    <row r="20" spans="1:21" ht="35.1" customHeight="1">
      <c r="A20" s="107" t="s">
        <v>10</v>
      </c>
      <c r="B20" s="108"/>
      <c r="C20" s="108"/>
      <c r="D20" s="109"/>
      <c r="E20" s="37"/>
      <c r="F20" s="26"/>
      <c r="G20" s="26"/>
      <c r="H20" s="26"/>
      <c r="I20" s="26"/>
      <c r="J20" s="26"/>
      <c r="K20" s="26"/>
      <c r="L20" s="27"/>
      <c r="M20" s="26"/>
      <c r="N20" s="26"/>
      <c r="O20" s="26"/>
      <c r="P20" s="26"/>
      <c r="Q20" s="26"/>
      <c r="R20" s="34"/>
      <c r="S20" s="40">
        <f t="shared" si="1"/>
        <v>0</v>
      </c>
      <c r="T20" s="40">
        <f t="shared" si="1"/>
        <v>0</v>
      </c>
      <c r="U20" s="19"/>
    </row>
    <row r="21" spans="1:21" ht="35.1" customHeight="1">
      <c r="A21" s="123" t="s">
        <v>11</v>
      </c>
      <c r="B21" s="124"/>
      <c r="C21" s="124"/>
      <c r="D21" s="125"/>
      <c r="E21" s="37"/>
      <c r="F21" s="27"/>
      <c r="G21" s="26"/>
      <c r="H21" s="27"/>
      <c r="I21" s="26"/>
      <c r="J21" s="27"/>
      <c r="K21" s="29"/>
      <c r="L21" s="27"/>
      <c r="M21" s="26"/>
      <c r="N21" s="27"/>
      <c r="O21" s="26"/>
      <c r="P21" s="27"/>
      <c r="Q21" s="26"/>
      <c r="R21" s="34"/>
      <c r="S21" s="40">
        <f t="shared" si="1"/>
        <v>0</v>
      </c>
      <c r="T21" s="40">
        <f t="shared" si="1"/>
        <v>0</v>
      </c>
      <c r="U21" s="17"/>
    </row>
    <row r="22" spans="1:21" ht="24.95" customHeight="1">
      <c r="A22" s="21" t="s">
        <v>14</v>
      </c>
      <c r="B22" s="22"/>
      <c r="C22" s="22"/>
      <c r="D22" s="38"/>
      <c r="E22" s="37"/>
      <c r="F22" s="26"/>
      <c r="G22" s="26"/>
      <c r="H22" s="27"/>
      <c r="I22" s="26"/>
      <c r="J22" s="27"/>
      <c r="K22" s="29"/>
      <c r="L22" s="27"/>
      <c r="M22" s="26"/>
      <c r="N22" s="27"/>
      <c r="O22" s="26"/>
      <c r="P22" s="27"/>
      <c r="Q22" s="29"/>
      <c r="R22" s="33"/>
      <c r="S22" s="40">
        <f t="shared" si="1"/>
        <v>0</v>
      </c>
      <c r="T22" s="40">
        <f t="shared" si="1"/>
        <v>0</v>
      </c>
      <c r="U22" s="17"/>
    </row>
    <row r="23" spans="1:21" ht="24.95" customHeight="1">
      <c r="A23" s="21" t="s">
        <v>17</v>
      </c>
      <c r="B23" s="22"/>
      <c r="C23" s="22"/>
      <c r="D23" s="38"/>
      <c r="E23" s="39">
        <f>+E24+E25</f>
        <v>0</v>
      </c>
      <c r="F23" s="39">
        <f t="shared" ref="F23:R23" si="2">+F24+F25</f>
        <v>0</v>
      </c>
      <c r="G23" s="39">
        <f t="shared" si="2"/>
        <v>0</v>
      </c>
      <c r="H23" s="39">
        <f t="shared" si="2"/>
        <v>0</v>
      </c>
      <c r="I23" s="39">
        <f t="shared" si="2"/>
        <v>0</v>
      </c>
      <c r="J23" s="39">
        <f t="shared" si="2"/>
        <v>0</v>
      </c>
      <c r="K23" s="39">
        <f t="shared" si="2"/>
        <v>0</v>
      </c>
      <c r="L23" s="39">
        <f t="shared" si="2"/>
        <v>0</v>
      </c>
      <c r="M23" s="39">
        <f t="shared" si="2"/>
        <v>0</v>
      </c>
      <c r="N23" s="39">
        <f t="shared" si="2"/>
        <v>0</v>
      </c>
      <c r="O23" s="39">
        <f t="shared" si="2"/>
        <v>0</v>
      </c>
      <c r="P23" s="39">
        <f t="shared" si="2"/>
        <v>0</v>
      </c>
      <c r="Q23" s="39">
        <f t="shared" si="2"/>
        <v>0</v>
      </c>
      <c r="R23" s="39">
        <f t="shared" si="2"/>
        <v>0</v>
      </c>
      <c r="S23" s="40">
        <f t="shared" si="1"/>
        <v>0</v>
      </c>
      <c r="T23" s="40">
        <f t="shared" si="1"/>
        <v>0</v>
      </c>
      <c r="U23" s="17"/>
    </row>
    <row r="24" spans="1:21" ht="24.95" customHeight="1">
      <c r="A24" s="110" t="s">
        <v>15</v>
      </c>
      <c r="B24" s="111"/>
      <c r="C24" s="111"/>
      <c r="D24" s="112"/>
      <c r="E24" s="37"/>
      <c r="F24" s="26"/>
      <c r="G24" s="26"/>
      <c r="H24" s="26"/>
      <c r="I24" s="26"/>
      <c r="J24" s="26"/>
      <c r="K24" s="29"/>
      <c r="L24" s="27"/>
      <c r="M24" s="26"/>
      <c r="N24" s="27"/>
      <c r="O24" s="26"/>
      <c r="P24" s="27"/>
      <c r="Q24" s="29"/>
      <c r="R24" s="33"/>
      <c r="S24" s="40">
        <f t="shared" si="1"/>
        <v>0</v>
      </c>
      <c r="T24" s="40">
        <f t="shared" si="1"/>
        <v>0</v>
      </c>
      <c r="U24" s="17"/>
    </row>
    <row r="25" spans="1:21" ht="24.95" customHeight="1">
      <c r="A25" s="110" t="s">
        <v>16</v>
      </c>
      <c r="B25" s="111"/>
      <c r="C25" s="111"/>
      <c r="D25" s="112"/>
      <c r="E25" s="37"/>
      <c r="F25" s="26"/>
      <c r="G25" s="26"/>
      <c r="H25" s="26"/>
      <c r="I25" s="26"/>
      <c r="J25" s="26"/>
      <c r="K25" s="29"/>
      <c r="L25" s="27"/>
      <c r="M25" s="26"/>
      <c r="N25" s="27"/>
      <c r="O25" s="26"/>
      <c r="P25" s="27"/>
      <c r="Q25" s="29"/>
      <c r="R25" s="33"/>
      <c r="S25" s="40">
        <f t="shared" si="1"/>
        <v>0</v>
      </c>
      <c r="T25" s="40">
        <f t="shared" si="1"/>
        <v>0</v>
      </c>
      <c r="U25" s="17"/>
    </row>
    <row r="26" spans="1:21" ht="24.95" customHeight="1" thickBot="1">
      <c r="A26" s="110" t="s">
        <v>18</v>
      </c>
      <c r="B26" s="111"/>
      <c r="C26" s="111"/>
      <c r="D26" s="112"/>
      <c r="E26" s="37"/>
      <c r="F26" s="26"/>
      <c r="G26" s="26"/>
      <c r="H26" s="26"/>
      <c r="I26" s="26"/>
      <c r="J26" s="26"/>
      <c r="K26" s="29"/>
      <c r="L26" s="27"/>
      <c r="M26" s="26"/>
      <c r="N26" s="27"/>
      <c r="O26" s="26"/>
      <c r="P26" s="27"/>
      <c r="Q26" s="29"/>
      <c r="R26" s="27"/>
      <c r="S26" s="40">
        <f t="shared" si="1"/>
        <v>0</v>
      </c>
      <c r="T26" s="40">
        <f t="shared" si="1"/>
        <v>0</v>
      </c>
      <c r="U26" s="17"/>
    </row>
    <row r="27" spans="1:21" ht="24.95" customHeight="1" thickBot="1">
      <c r="A27" s="133" t="s">
        <v>19</v>
      </c>
      <c r="B27" s="134"/>
      <c r="C27" s="134"/>
      <c r="D27" s="135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17"/>
    </row>
    <row r="28" spans="1:21" ht="24.95" customHeight="1">
      <c r="A28" s="98" t="s">
        <v>73</v>
      </c>
      <c r="B28" s="99"/>
      <c r="C28" s="99"/>
      <c r="D28" s="100"/>
      <c r="E28" s="213"/>
      <c r="F28" s="214"/>
      <c r="G28" s="215"/>
      <c r="H28" s="214"/>
      <c r="I28" s="215"/>
      <c r="J28" s="214"/>
      <c r="K28" s="216"/>
      <c r="L28" s="214"/>
      <c r="M28" s="215"/>
      <c r="N28" s="214"/>
      <c r="O28" s="215"/>
      <c r="P28" s="214"/>
      <c r="Q28" s="216"/>
      <c r="R28" s="214"/>
      <c r="S28" s="217">
        <f>E28+G28+I28+K28+M28+O28+Q28</f>
        <v>0</v>
      </c>
      <c r="T28" s="217">
        <f>F28+H28+J28+L28+N28+P28+R28</f>
        <v>0</v>
      </c>
      <c r="U28" s="17"/>
    </row>
    <row r="29" spans="1:21" ht="24.95" customHeight="1">
      <c r="A29" s="98" t="s">
        <v>74</v>
      </c>
      <c r="B29" s="99"/>
      <c r="C29" s="99"/>
      <c r="D29" s="100"/>
      <c r="E29" s="211"/>
      <c r="F29" s="27"/>
      <c r="G29" s="26"/>
      <c r="H29" s="27"/>
      <c r="I29" s="26"/>
      <c r="J29" s="27"/>
      <c r="K29" s="29"/>
      <c r="L29" s="27"/>
      <c r="M29" s="26"/>
      <c r="N29" s="27"/>
      <c r="O29" s="26"/>
      <c r="P29" s="27"/>
      <c r="Q29" s="29"/>
      <c r="R29" s="27"/>
      <c r="S29" s="40">
        <f t="shared" ref="S29:T30" si="3">E29+G29+I29+K29+M29+O29+Q29</f>
        <v>0</v>
      </c>
      <c r="T29" s="40">
        <f t="shared" si="3"/>
        <v>0</v>
      </c>
      <c r="U29" s="17"/>
    </row>
    <row r="30" spans="1:21" ht="35.1" customHeight="1" thickBot="1">
      <c r="A30" s="101" t="s">
        <v>97</v>
      </c>
      <c r="B30" s="102"/>
      <c r="C30" s="102"/>
      <c r="D30" s="103"/>
      <c r="E30" s="218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5"/>
      <c r="S30" s="41">
        <f t="shared" si="3"/>
        <v>0</v>
      </c>
      <c r="T30" s="41">
        <f t="shared" si="3"/>
        <v>0</v>
      </c>
      <c r="U30" s="17"/>
    </row>
    <row r="31" spans="1:21" ht="20.100000000000001" customHeight="1">
      <c r="A31" s="75" t="s">
        <v>104</v>
      </c>
      <c r="Q31" s="17"/>
      <c r="R31" s="17"/>
      <c r="S31" s="17"/>
      <c r="T31" s="17"/>
      <c r="U31" s="17"/>
    </row>
    <row r="32" spans="1:21" ht="20.100000000000001" customHeight="1">
      <c r="A32" s="75" t="s">
        <v>105</v>
      </c>
      <c r="Q32" s="17"/>
      <c r="R32" s="17"/>
      <c r="S32" s="17"/>
      <c r="T32" s="17"/>
      <c r="U32" s="17"/>
    </row>
    <row r="33" spans="1:21" ht="20.100000000000001" customHeight="1">
      <c r="A33" s="75" t="s">
        <v>106</v>
      </c>
      <c r="Q33" s="18"/>
      <c r="R33" s="18"/>
      <c r="S33" s="17"/>
      <c r="T33" s="17"/>
      <c r="U33" s="17"/>
    </row>
    <row r="34" spans="1:21">
      <c r="Q34" s="17"/>
      <c r="R34" s="17"/>
      <c r="S34" s="17"/>
      <c r="T34" s="17"/>
      <c r="U34" s="17"/>
    </row>
    <row r="35" spans="1:21">
      <c r="Q35" s="17"/>
      <c r="R35" s="17"/>
      <c r="S35" s="17"/>
      <c r="T35" s="17"/>
      <c r="U35" s="17"/>
    </row>
  </sheetData>
  <mergeCells count="42">
    <mergeCell ref="S13:T13"/>
    <mergeCell ref="S14:T14"/>
    <mergeCell ref="M13:N13"/>
    <mergeCell ref="M14:N14"/>
    <mergeCell ref="A27:D27"/>
    <mergeCell ref="A28:D28"/>
    <mergeCell ref="A16:D16"/>
    <mergeCell ref="E12:F12"/>
    <mergeCell ref="O13:P13"/>
    <mergeCell ref="O14:P14"/>
    <mergeCell ref="A29:D29"/>
    <mergeCell ref="A30:D30"/>
    <mergeCell ref="A7:T7"/>
    <mergeCell ref="A8:T8"/>
    <mergeCell ref="G12:H12"/>
    <mergeCell ref="G13:H13"/>
    <mergeCell ref="A17:D17"/>
    <mergeCell ref="A18:D18"/>
    <mergeCell ref="A19:D19"/>
    <mergeCell ref="A20:D20"/>
    <mergeCell ref="A24:D24"/>
    <mergeCell ref="A25:D25"/>
    <mergeCell ref="A12:D15"/>
    <mergeCell ref="S12:T12"/>
    <mergeCell ref="A21:D21"/>
    <mergeCell ref="A26:D26"/>
    <mergeCell ref="A4:G5"/>
    <mergeCell ref="E16:T16"/>
    <mergeCell ref="E27:T27"/>
    <mergeCell ref="M12:N12"/>
    <mergeCell ref="Q12:R12"/>
    <mergeCell ref="Q13:R13"/>
    <mergeCell ref="Q14:R14"/>
    <mergeCell ref="E13:F13"/>
    <mergeCell ref="E14:F14"/>
    <mergeCell ref="G14:H14"/>
    <mergeCell ref="I12:L12"/>
    <mergeCell ref="I13:J13"/>
    <mergeCell ref="K13:L13"/>
    <mergeCell ref="K14:L14"/>
    <mergeCell ref="O12:P12"/>
    <mergeCell ref="I14:J14"/>
  </mergeCells>
  <printOptions horizontalCentered="1" verticalCentered="1"/>
  <pageMargins left="0" right="0" top="0" bottom="0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32"/>
  <sheetViews>
    <sheetView showGridLines="0" topLeftCell="A10" zoomScale="84" zoomScaleNormal="84" workbookViewId="0">
      <selection activeCell="Z21" sqref="Z21"/>
    </sheetView>
  </sheetViews>
  <sheetFormatPr baseColWidth="10" defaultColWidth="11.42578125" defaultRowHeight="15"/>
  <cols>
    <col min="1" max="2" width="7.42578125" style="1" customWidth="1"/>
    <col min="3" max="3" width="7.28515625" style="1" customWidth="1"/>
    <col min="4" max="4" width="10.140625" style="1" customWidth="1"/>
    <col min="5" max="20" width="7.7109375" style="1" customWidth="1"/>
    <col min="21" max="24" width="10.7109375" style="1" customWidth="1"/>
    <col min="25" max="16384" width="11.42578125" style="1"/>
  </cols>
  <sheetData>
    <row r="2" spans="1:28">
      <c r="Y2" s="2"/>
      <c r="Z2" s="2"/>
      <c r="AA2" s="2"/>
      <c r="AB2" s="2"/>
    </row>
    <row r="3" spans="1:28">
      <c r="Y3" s="3"/>
      <c r="Z3" s="3"/>
      <c r="AA3" s="3"/>
      <c r="AB3" s="3"/>
    </row>
    <row r="4" spans="1:28">
      <c r="A4" s="79" t="s">
        <v>113</v>
      </c>
      <c r="B4" s="79"/>
      <c r="C4" s="79"/>
      <c r="D4" s="79"/>
      <c r="E4" s="79"/>
      <c r="F4" s="79"/>
      <c r="G4" s="79"/>
      <c r="H4" s="4"/>
      <c r="I4" s="4"/>
      <c r="J4" s="4"/>
      <c r="K4" s="4"/>
      <c r="L4" s="4"/>
      <c r="Y4" s="3"/>
      <c r="Z4" s="3"/>
      <c r="AA4" s="3"/>
      <c r="AB4" s="3"/>
    </row>
    <row r="5" spans="1:28">
      <c r="A5" s="79"/>
      <c r="B5" s="79"/>
      <c r="C5" s="79"/>
      <c r="D5" s="79"/>
      <c r="E5" s="79"/>
      <c r="F5" s="79"/>
      <c r="G5" s="79"/>
      <c r="Y5" s="3"/>
      <c r="Z5" s="3"/>
      <c r="AA5" s="3"/>
      <c r="AB5" s="3"/>
    </row>
    <row r="6" spans="1:28" ht="15.75">
      <c r="A6" s="104" t="s">
        <v>110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3"/>
      <c r="Z6" s="6"/>
      <c r="AA6" s="6"/>
      <c r="AB6" s="3"/>
    </row>
    <row r="7" spans="1:28" ht="15.75">
      <c r="A7" s="104" t="s">
        <v>89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8" ht="12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8" ht="15.75">
      <c r="A9" s="42"/>
      <c r="B9" s="42"/>
      <c r="C9" s="42"/>
      <c r="D9" s="42"/>
      <c r="E9" s="42"/>
      <c r="F9" s="42"/>
      <c r="G9" s="42"/>
      <c r="H9" s="42"/>
      <c r="I9" s="42"/>
      <c r="J9" s="42"/>
      <c r="K9" s="57" t="s">
        <v>95</v>
      </c>
      <c r="L9" s="57"/>
      <c r="N9" s="57"/>
      <c r="O9" s="57" t="s">
        <v>96</v>
      </c>
      <c r="Q9" s="42"/>
      <c r="R9" s="42"/>
      <c r="S9" s="42"/>
      <c r="T9" s="42"/>
      <c r="U9" s="42"/>
      <c r="V9" s="42"/>
      <c r="W9" s="42"/>
      <c r="X9" s="42"/>
      <c r="Z9" s="8"/>
      <c r="AA9" s="8"/>
    </row>
    <row r="10" spans="1:28" ht="15.75" customHeight="1" thickBot="1"/>
    <row r="11" spans="1:28" ht="20.100000000000001" customHeight="1">
      <c r="A11" s="113" t="s">
        <v>58</v>
      </c>
      <c r="B11" s="114"/>
      <c r="C11" s="114"/>
      <c r="D11" s="115"/>
      <c r="E11" s="129" t="s">
        <v>28</v>
      </c>
      <c r="F11" s="129"/>
      <c r="G11" s="129"/>
      <c r="H11" s="130"/>
      <c r="I11" s="142" t="s">
        <v>23</v>
      </c>
      <c r="J11" s="129"/>
      <c r="K11" s="129"/>
      <c r="L11" s="130"/>
      <c r="M11" s="142" t="s">
        <v>29</v>
      </c>
      <c r="N11" s="129"/>
      <c r="O11" s="129"/>
      <c r="P11" s="130"/>
      <c r="Q11" s="142" t="s">
        <v>31</v>
      </c>
      <c r="R11" s="129"/>
      <c r="S11" s="129"/>
      <c r="T11" s="129"/>
      <c r="U11" s="147" t="s">
        <v>9</v>
      </c>
      <c r="V11" s="129"/>
      <c r="W11" s="129"/>
      <c r="X11" s="148"/>
    </row>
    <row r="12" spans="1:28" ht="13.5" customHeight="1">
      <c r="A12" s="116"/>
      <c r="B12" s="117"/>
      <c r="C12" s="117"/>
      <c r="D12" s="118"/>
      <c r="E12" s="150"/>
      <c r="F12" s="150"/>
      <c r="G12" s="150"/>
      <c r="H12" s="153"/>
      <c r="I12" s="152"/>
      <c r="J12" s="150"/>
      <c r="K12" s="150"/>
      <c r="L12" s="153"/>
      <c r="M12" s="152" t="s">
        <v>30</v>
      </c>
      <c r="N12" s="150"/>
      <c r="O12" s="150"/>
      <c r="P12" s="153"/>
      <c r="Q12" s="152" t="s">
        <v>32</v>
      </c>
      <c r="R12" s="150"/>
      <c r="S12" s="150"/>
      <c r="T12" s="150"/>
      <c r="U12" s="149"/>
      <c r="V12" s="150"/>
      <c r="W12" s="150"/>
      <c r="X12" s="151"/>
    </row>
    <row r="13" spans="1:28" ht="20.100000000000001" customHeight="1">
      <c r="A13" s="116"/>
      <c r="B13" s="117"/>
      <c r="C13" s="117"/>
      <c r="D13" s="118"/>
      <c r="E13" s="158" t="s">
        <v>24</v>
      </c>
      <c r="F13" s="145"/>
      <c r="G13" s="138" t="s">
        <v>26</v>
      </c>
      <c r="H13" s="143"/>
      <c r="I13" s="144" t="s">
        <v>24</v>
      </c>
      <c r="J13" s="145"/>
      <c r="K13" s="138" t="s">
        <v>26</v>
      </c>
      <c r="L13" s="143"/>
      <c r="M13" s="144" t="s">
        <v>24</v>
      </c>
      <c r="N13" s="145"/>
      <c r="O13" s="138" t="s">
        <v>26</v>
      </c>
      <c r="P13" s="143"/>
      <c r="Q13" s="144" t="s">
        <v>24</v>
      </c>
      <c r="R13" s="145"/>
      <c r="S13" s="138" t="s">
        <v>26</v>
      </c>
      <c r="T13" s="160"/>
      <c r="U13" s="146" t="s">
        <v>24</v>
      </c>
      <c r="V13" s="145"/>
      <c r="W13" s="138" t="s">
        <v>26</v>
      </c>
      <c r="X13" s="139"/>
    </row>
    <row r="14" spans="1:28" ht="15.75" customHeight="1">
      <c r="A14" s="116"/>
      <c r="B14" s="117"/>
      <c r="C14" s="117"/>
      <c r="D14" s="118"/>
      <c r="E14" s="159" t="s">
        <v>25</v>
      </c>
      <c r="F14" s="137"/>
      <c r="G14" s="140" t="s">
        <v>27</v>
      </c>
      <c r="H14" s="157"/>
      <c r="I14" s="156" t="s">
        <v>25</v>
      </c>
      <c r="J14" s="137"/>
      <c r="K14" s="140" t="s">
        <v>27</v>
      </c>
      <c r="L14" s="157"/>
      <c r="M14" s="156" t="s">
        <v>25</v>
      </c>
      <c r="N14" s="137"/>
      <c r="O14" s="140" t="s">
        <v>27</v>
      </c>
      <c r="P14" s="157"/>
      <c r="Q14" s="156" t="s">
        <v>25</v>
      </c>
      <c r="R14" s="137"/>
      <c r="S14" s="140" t="s">
        <v>27</v>
      </c>
      <c r="T14" s="161"/>
      <c r="U14" s="136" t="s">
        <v>25</v>
      </c>
      <c r="V14" s="137"/>
      <c r="W14" s="140" t="s">
        <v>27</v>
      </c>
      <c r="X14" s="141"/>
    </row>
    <row r="15" spans="1:28" ht="20.100000000000001" customHeight="1" thickBot="1">
      <c r="A15" s="119"/>
      <c r="B15" s="120"/>
      <c r="C15" s="120"/>
      <c r="D15" s="121"/>
      <c r="E15" s="43" t="s">
        <v>98</v>
      </c>
      <c r="F15" s="36" t="s">
        <v>99</v>
      </c>
      <c r="G15" s="36" t="s">
        <v>98</v>
      </c>
      <c r="H15" s="36" t="s">
        <v>99</v>
      </c>
      <c r="I15" s="36" t="s">
        <v>98</v>
      </c>
      <c r="J15" s="36" t="s">
        <v>99</v>
      </c>
      <c r="K15" s="36" t="s">
        <v>98</v>
      </c>
      <c r="L15" s="36" t="s">
        <v>99</v>
      </c>
      <c r="M15" s="36" t="s">
        <v>98</v>
      </c>
      <c r="N15" s="36" t="s">
        <v>99</v>
      </c>
      <c r="O15" s="36" t="s">
        <v>98</v>
      </c>
      <c r="P15" s="36" t="s">
        <v>99</v>
      </c>
      <c r="Q15" s="36" t="s">
        <v>98</v>
      </c>
      <c r="R15" s="36" t="s">
        <v>99</v>
      </c>
      <c r="S15" s="36" t="s">
        <v>98</v>
      </c>
      <c r="T15" s="44" t="s">
        <v>99</v>
      </c>
      <c r="U15" s="31" t="s">
        <v>98</v>
      </c>
      <c r="V15" s="36" t="s">
        <v>99</v>
      </c>
      <c r="W15" s="36" t="s">
        <v>98</v>
      </c>
      <c r="X15" s="32" t="s">
        <v>99</v>
      </c>
    </row>
    <row r="16" spans="1:28" ht="27.95" customHeight="1" thickBot="1">
      <c r="A16" s="126" t="s">
        <v>20</v>
      </c>
      <c r="B16" s="127"/>
      <c r="C16" s="127"/>
      <c r="D16" s="127"/>
      <c r="E16" s="219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1"/>
    </row>
    <row r="17" spans="1:25" ht="27.95" customHeight="1">
      <c r="A17" s="98" t="s">
        <v>107</v>
      </c>
      <c r="B17" s="99"/>
      <c r="C17" s="99"/>
      <c r="D17" s="99"/>
      <c r="E17" s="229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31"/>
      <c r="U17" s="233">
        <f>E17+I17+M17+Q17</f>
        <v>0</v>
      </c>
      <c r="V17" s="230">
        <f>F17+J17+N17+R17</f>
        <v>0</v>
      </c>
      <c r="W17" s="226">
        <f>G17+K17+O17+S17</f>
        <v>0</v>
      </c>
      <c r="X17" s="230">
        <f>H17+L17+P17+T17</f>
        <v>0</v>
      </c>
    </row>
    <row r="18" spans="1:25" ht="27.95" customHeight="1">
      <c r="A18" s="98" t="s">
        <v>33</v>
      </c>
      <c r="B18" s="99"/>
      <c r="C18" s="99"/>
      <c r="D18" s="99"/>
      <c r="E18" s="45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3"/>
      <c r="U18" s="46">
        <f t="shared" ref="U18:U25" si="0">E18+I18+M18+Q18</f>
        <v>0</v>
      </c>
      <c r="V18" s="50">
        <f t="shared" ref="V18:V25" si="1">F18+J18+N18+R18</f>
        <v>0</v>
      </c>
      <c r="W18" s="225">
        <f t="shared" ref="W18:W25" si="2">G18+K18+O18+S18</f>
        <v>0</v>
      </c>
      <c r="X18" s="50">
        <f t="shared" ref="X18:X25" si="3">H18+L18+P18+T18</f>
        <v>0</v>
      </c>
    </row>
    <row r="19" spans="1:25" ht="27.95" customHeight="1">
      <c r="A19" s="98" t="s">
        <v>34</v>
      </c>
      <c r="B19" s="99"/>
      <c r="C19" s="99"/>
      <c r="D19" s="99"/>
      <c r="E19" s="45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3"/>
      <c r="U19" s="46">
        <f t="shared" si="0"/>
        <v>0</v>
      </c>
      <c r="V19" s="50">
        <f t="shared" si="1"/>
        <v>0</v>
      </c>
      <c r="W19" s="225">
        <f t="shared" si="2"/>
        <v>0</v>
      </c>
      <c r="X19" s="50">
        <f t="shared" si="3"/>
        <v>0</v>
      </c>
    </row>
    <row r="20" spans="1:25" ht="27.95" customHeight="1">
      <c r="A20" s="98" t="s">
        <v>41</v>
      </c>
      <c r="B20" s="99"/>
      <c r="C20" s="99"/>
      <c r="D20" s="99"/>
      <c r="E20" s="46">
        <f>+E21+E22</f>
        <v>0</v>
      </c>
      <c r="F20" s="228">
        <f t="shared" ref="F20:T20" si="4">+F21+F22</f>
        <v>0</v>
      </c>
      <c r="G20" s="228">
        <f t="shared" si="4"/>
        <v>0</v>
      </c>
      <c r="H20" s="228">
        <f t="shared" si="4"/>
        <v>0</v>
      </c>
      <c r="I20" s="228">
        <f t="shared" si="4"/>
        <v>0</v>
      </c>
      <c r="J20" s="228">
        <f t="shared" si="4"/>
        <v>0</v>
      </c>
      <c r="K20" s="228">
        <f t="shared" si="4"/>
        <v>0</v>
      </c>
      <c r="L20" s="228">
        <f t="shared" si="4"/>
        <v>0</v>
      </c>
      <c r="M20" s="228">
        <f t="shared" si="4"/>
        <v>0</v>
      </c>
      <c r="N20" s="228">
        <f t="shared" si="4"/>
        <v>0</v>
      </c>
      <c r="O20" s="228">
        <f t="shared" si="4"/>
        <v>0</v>
      </c>
      <c r="P20" s="228">
        <f t="shared" si="4"/>
        <v>0</v>
      </c>
      <c r="Q20" s="228">
        <f t="shared" si="4"/>
        <v>0</v>
      </c>
      <c r="R20" s="228">
        <f t="shared" si="4"/>
        <v>0</v>
      </c>
      <c r="S20" s="228">
        <f t="shared" si="4"/>
        <v>0</v>
      </c>
      <c r="T20" s="232">
        <f t="shared" si="4"/>
        <v>0</v>
      </c>
      <c r="U20" s="46">
        <f t="shared" si="0"/>
        <v>0</v>
      </c>
      <c r="V20" s="50">
        <f t="shared" si="1"/>
        <v>0</v>
      </c>
      <c r="W20" s="225">
        <f t="shared" si="2"/>
        <v>0</v>
      </c>
      <c r="X20" s="50">
        <f t="shared" si="3"/>
        <v>0</v>
      </c>
      <c r="Y20" s="20"/>
    </row>
    <row r="21" spans="1:25" ht="27.95" customHeight="1">
      <c r="A21" s="98" t="s">
        <v>94</v>
      </c>
      <c r="B21" s="99"/>
      <c r="C21" s="99"/>
      <c r="D21" s="99"/>
      <c r="E21" s="45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3"/>
      <c r="U21" s="46">
        <f t="shared" si="0"/>
        <v>0</v>
      </c>
      <c r="V21" s="50">
        <f t="shared" si="1"/>
        <v>0</v>
      </c>
      <c r="W21" s="225">
        <f t="shared" si="2"/>
        <v>0</v>
      </c>
      <c r="X21" s="50">
        <f t="shared" si="3"/>
        <v>0</v>
      </c>
    </row>
    <row r="22" spans="1:25" ht="27.95" customHeight="1">
      <c r="A22" s="98" t="s">
        <v>16</v>
      </c>
      <c r="B22" s="99"/>
      <c r="C22" s="99"/>
      <c r="D22" s="99"/>
      <c r="E22" s="45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3"/>
      <c r="U22" s="46">
        <f t="shared" si="0"/>
        <v>0</v>
      </c>
      <c r="V22" s="50">
        <f t="shared" si="1"/>
        <v>0</v>
      </c>
      <c r="W22" s="225">
        <f t="shared" si="2"/>
        <v>0</v>
      </c>
      <c r="X22" s="50">
        <f t="shared" si="3"/>
        <v>0</v>
      </c>
    </row>
    <row r="23" spans="1:25" ht="27.95" customHeight="1">
      <c r="A23" s="98" t="s">
        <v>35</v>
      </c>
      <c r="B23" s="99"/>
      <c r="C23" s="99"/>
      <c r="D23" s="99"/>
      <c r="E23" s="46">
        <f>+E24+E25</f>
        <v>0</v>
      </c>
      <c r="F23" s="228">
        <f t="shared" ref="F23:T23" si="5">+F24+F25</f>
        <v>0</v>
      </c>
      <c r="G23" s="228">
        <f t="shared" si="5"/>
        <v>0</v>
      </c>
      <c r="H23" s="228">
        <f t="shared" si="5"/>
        <v>0</v>
      </c>
      <c r="I23" s="228">
        <f t="shared" si="5"/>
        <v>0</v>
      </c>
      <c r="J23" s="228">
        <f t="shared" si="5"/>
        <v>0</v>
      </c>
      <c r="K23" s="228">
        <f t="shared" si="5"/>
        <v>0</v>
      </c>
      <c r="L23" s="228">
        <f t="shared" si="5"/>
        <v>0</v>
      </c>
      <c r="M23" s="228">
        <f t="shared" si="5"/>
        <v>0</v>
      </c>
      <c r="N23" s="228">
        <f t="shared" si="5"/>
        <v>0</v>
      </c>
      <c r="O23" s="228">
        <f t="shared" si="5"/>
        <v>0</v>
      </c>
      <c r="P23" s="228">
        <f t="shared" si="5"/>
        <v>0</v>
      </c>
      <c r="Q23" s="228">
        <f t="shared" si="5"/>
        <v>0</v>
      </c>
      <c r="R23" s="228">
        <f t="shared" si="5"/>
        <v>0</v>
      </c>
      <c r="S23" s="228">
        <f t="shared" si="5"/>
        <v>0</v>
      </c>
      <c r="T23" s="232">
        <f t="shared" si="5"/>
        <v>0</v>
      </c>
      <c r="U23" s="46">
        <f t="shared" si="0"/>
        <v>0</v>
      </c>
      <c r="V23" s="50">
        <f t="shared" si="1"/>
        <v>0</v>
      </c>
      <c r="W23" s="225">
        <f t="shared" si="2"/>
        <v>0</v>
      </c>
      <c r="X23" s="50">
        <f t="shared" si="3"/>
        <v>0</v>
      </c>
    </row>
    <row r="24" spans="1:25" ht="27.95" customHeight="1">
      <c r="A24" s="98" t="s">
        <v>36</v>
      </c>
      <c r="B24" s="99"/>
      <c r="C24" s="99"/>
      <c r="D24" s="99"/>
      <c r="E24" s="45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3"/>
      <c r="U24" s="46">
        <f t="shared" si="0"/>
        <v>0</v>
      </c>
      <c r="V24" s="50">
        <f t="shared" si="1"/>
        <v>0</v>
      </c>
      <c r="W24" s="225">
        <f t="shared" si="2"/>
        <v>0</v>
      </c>
      <c r="X24" s="50">
        <f t="shared" si="3"/>
        <v>0</v>
      </c>
    </row>
    <row r="25" spans="1:25" ht="27.95" customHeight="1" thickBot="1">
      <c r="A25" s="107" t="s">
        <v>37</v>
      </c>
      <c r="B25" s="108"/>
      <c r="C25" s="108"/>
      <c r="D25" s="108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9"/>
      <c r="U25" s="51">
        <f t="shared" si="0"/>
        <v>0</v>
      </c>
      <c r="V25" s="52">
        <f t="shared" si="1"/>
        <v>0</v>
      </c>
      <c r="W25" s="227">
        <f t="shared" si="2"/>
        <v>0</v>
      </c>
      <c r="X25" s="52">
        <f t="shared" si="3"/>
        <v>0</v>
      </c>
    </row>
    <row r="26" spans="1:25" ht="27.95" customHeight="1" thickBot="1">
      <c r="A26" s="133" t="s">
        <v>19</v>
      </c>
      <c r="B26" s="134"/>
      <c r="C26" s="134"/>
      <c r="D26" s="134"/>
      <c r="E26" s="222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4"/>
    </row>
    <row r="27" spans="1:25" ht="27.95" customHeight="1">
      <c r="A27" s="98" t="s">
        <v>38</v>
      </c>
      <c r="B27" s="99"/>
      <c r="C27" s="99"/>
      <c r="D27" s="100"/>
      <c r="E27" s="45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3"/>
      <c r="U27" s="46">
        <f>E27+I27+M27+Q27</f>
        <v>0</v>
      </c>
      <c r="V27" s="50">
        <f>F27+J27+N27+R27</f>
        <v>0</v>
      </c>
      <c r="W27" s="46">
        <f>G27+K27+O27+S27</f>
        <v>0</v>
      </c>
      <c r="X27" s="50">
        <f>H27+L27+P27+T27</f>
        <v>0</v>
      </c>
    </row>
    <row r="28" spans="1:25" ht="27.95" customHeight="1">
      <c r="A28" s="98" t="s">
        <v>39</v>
      </c>
      <c r="B28" s="99"/>
      <c r="C28" s="99"/>
      <c r="D28" s="100"/>
      <c r="E28" s="45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3"/>
      <c r="U28" s="46">
        <f>E28+I28+M28+Q28</f>
        <v>0</v>
      </c>
      <c r="V28" s="50">
        <f>F28+J28+N28+R28</f>
        <v>0</v>
      </c>
      <c r="W28" s="46">
        <f>G28+K28+O28+S28</f>
        <v>0</v>
      </c>
      <c r="X28" s="50">
        <f>H28+L28+P28+T28</f>
        <v>0</v>
      </c>
    </row>
    <row r="29" spans="1:25" ht="32.25" customHeight="1" thickBot="1">
      <c r="A29" s="101" t="s">
        <v>101</v>
      </c>
      <c r="B29" s="102"/>
      <c r="C29" s="102"/>
      <c r="D29" s="103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  <c r="U29" s="51">
        <f t="shared" ref="U28:U29" si="6">E29+I29+M29+Q29</f>
        <v>0</v>
      </c>
      <c r="V29" s="52">
        <f t="shared" ref="V28:V29" si="7">F29+J29+N29+R29</f>
        <v>0</v>
      </c>
      <c r="W29" s="51">
        <f t="shared" ref="W28:W29" si="8">G29+K29+O29+S29</f>
        <v>0</v>
      </c>
      <c r="X29" s="52">
        <f t="shared" ref="X28:X29" si="9">H29+L29+P29+T29</f>
        <v>0</v>
      </c>
    </row>
    <row r="30" spans="1:25" ht="20.100000000000001" customHeight="1">
      <c r="A30" s="75" t="s">
        <v>104</v>
      </c>
    </row>
    <row r="31" spans="1:25" ht="20.100000000000001" customHeight="1">
      <c r="A31" s="75" t="s">
        <v>105</v>
      </c>
    </row>
    <row r="32" spans="1:25" ht="20.100000000000001" customHeight="1">
      <c r="A32" s="75" t="s">
        <v>106</v>
      </c>
      <c r="L32" s="7"/>
    </row>
  </sheetData>
  <mergeCells count="47">
    <mergeCell ref="O13:P13"/>
    <mergeCell ref="O14:P14"/>
    <mergeCell ref="A29:D29"/>
    <mergeCell ref="A24:D24"/>
    <mergeCell ref="A25:D25"/>
    <mergeCell ref="A16:D16"/>
    <mergeCell ref="A17:D17"/>
    <mergeCell ref="A28:D28"/>
    <mergeCell ref="A27:D27"/>
    <mergeCell ref="A18:D18"/>
    <mergeCell ref="A19:D19"/>
    <mergeCell ref="A20:D20"/>
    <mergeCell ref="A21:D21"/>
    <mergeCell ref="A22:D22"/>
    <mergeCell ref="A26:D26"/>
    <mergeCell ref="E16:X16"/>
    <mergeCell ref="E26:X26"/>
    <mergeCell ref="Q14:R14"/>
    <mergeCell ref="E11:H12"/>
    <mergeCell ref="I11:L12"/>
    <mergeCell ref="K14:L14"/>
    <mergeCell ref="I14:J14"/>
    <mergeCell ref="K13:L13"/>
    <mergeCell ref="E13:F13"/>
    <mergeCell ref="E14:F14"/>
    <mergeCell ref="G14:H14"/>
    <mergeCell ref="S13:T13"/>
    <mergeCell ref="S14:T14"/>
    <mergeCell ref="Q11:T11"/>
    <mergeCell ref="Q12:T12"/>
    <mergeCell ref="M14:N14"/>
    <mergeCell ref="A4:G5"/>
    <mergeCell ref="U14:V14"/>
    <mergeCell ref="W13:X13"/>
    <mergeCell ref="W14:X14"/>
    <mergeCell ref="A23:D23"/>
    <mergeCell ref="A6:X6"/>
    <mergeCell ref="A7:X7"/>
    <mergeCell ref="M11:P11"/>
    <mergeCell ref="G13:H13"/>
    <mergeCell ref="I13:J13"/>
    <mergeCell ref="U13:V13"/>
    <mergeCell ref="A11:D15"/>
    <mergeCell ref="U11:X12"/>
    <mergeCell ref="Q13:R13"/>
    <mergeCell ref="M12:P12"/>
    <mergeCell ref="M13:N13"/>
  </mergeCells>
  <printOptions horizontalCentered="1" verticalCentered="1"/>
  <pageMargins left="0" right="0" top="0" bottom="0" header="0" footer="0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C32"/>
  <sheetViews>
    <sheetView showGridLines="0" topLeftCell="A10" zoomScale="75" zoomScaleNormal="75" workbookViewId="0">
      <selection activeCell="AC18" sqref="AC18"/>
    </sheetView>
  </sheetViews>
  <sheetFormatPr baseColWidth="10" defaultColWidth="11.42578125" defaultRowHeight="15"/>
  <cols>
    <col min="1" max="2" width="7.42578125" style="1" customWidth="1"/>
    <col min="3" max="3" width="7.28515625" style="1" customWidth="1"/>
    <col min="4" max="4" width="12" style="1" customWidth="1"/>
    <col min="5" max="20" width="7.7109375" style="1" customWidth="1"/>
    <col min="21" max="24" width="10.7109375" style="1" customWidth="1"/>
    <col min="25" max="16384" width="11.42578125" style="1"/>
  </cols>
  <sheetData>
    <row r="2" spans="1:28">
      <c r="Y2" s="2"/>
      <c r="Z2" s="2"/>
      <c r="AA2" s="2"/>
      <c r="AB2" s="2"/>
    </row>
    <row r="3" spans="1:28">
      <c r="Y3" s="3"/>
      <c r="Z3" s="3"/>
      <c r="AA3" s="3"/>
      <c r="AB3" s="3"/>
    </row>
    <row r="4" spans="1:28">
      <c r="A4" s="79" t="s">
        <v>103</v>
      </c>
      <c r="B4" s="79"/>
      <c r="C4" s="79"/>
      <c r="D4" s="79"/>
      <c r="E4" s="79"/>
      <c r="F4" s="79"/>
      <c r="G4" s="79"/>
      <c r="H4" s="4"/>
      <c r="I4" s="4"/>
      <c r="J4" s="4"/>
      <c r="K4" s="4"/>
      <c r="L4" s="4"/>
      <c r="Y4" s="3"/>
      <c r="Z4" s="3"/>
      <c r="AA4" s="3"/>
      <c r="AB4" s="3"/>
    </row>
    <row r="5" spans="1:28">
      <c r="A5" s="79"/>
      <c r="B5" s="79"/>
      <c r="C5" s="79"/>
      <c r="D5" s="79"/>
      <c r="E5" s="79"/>
      <c r="F5" s="79"/>
      <c r="G5" s="79"/>
      <c r="Y5" s="3"/>
      <c r="Z5" s="3"/>
      <c r="AA5" s="3"/>
      <c r="AB5" s="3"/>
    </row>
    <row r="6" spans="1:28" ht="15.75">
      <c r="A6" s="104" t="s">
        <v>109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3"/>
      <c r="Z6" s="6"/>
      <c r="AA6" s="6"/>
      <c r="AB6" s="3"/>
    </row>
    <row r="7" spans="1:28" ht="15.75">
      <c r="A7" s="104" t="s">
        <v>90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8" ht="15.7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Z8" s="8"/>
      <c r="AA8" s="8"/>
    </row>
    <row r="9" spans="1:28" ht="15.75">
      <c r="A9" s="23"/>
      <c r="B9" s="23"/>
      <c r="C9" s="23"/>
      <c r="D9" s="23"/>
      <c r="E9" s="23"/>
      <c r="F9" s="23"/>
      <c r="G9" s="23"/>
      <c r="H9" s="23"/>
      <c r="I9" s="23"/>
      <c r="J9" s="23"/>
      <c r="K9" s="57" t="s">
        <v>95</v>
      </c>
      <c r="L9" s="57"/>
      <c r="O9" s="57" t="s">
        <v>96</v>
      </c>
      <c r="P9" s="56"/>
      <c r="Q9" s="56"/>
      <c r="R9" s="56"/>
      <c r="S9" s="23"/>
      <c r="T9" s="23"/>
      <c r="U9" s="23"/>
      <c r="V9" s="23"/>
      <c r="W9" s="23"/>
      <c r="X9" s="23"/>
      <c r="Z9" s="8"/>
      <c r="AA9" s="8"/>
    </row>
    <row r="10" spans="1:28" ht="15.75" thickBot="1"/>
    <row r="11" spans="1:28" ht="20.100000000000001" customHeight="1">
      <c r="A11" s="113" t="s">
        <v>59</v>
      </c>
      <c r="B11" s="114"/>
      <c r="C11" s="114"/>
      <c r="D11" s="115"/>
      <c r="E11" s="174" t="s">
        <v>28</v>
      </c>
      <c r="F11" s="175"/>
      <c r="G11" s="175"/>
      <c r="H11" s="106"/>
      <c r="I11" s="105" t="s">
        <v>23</v>
      </c>
      <c r="J11" s="175"/>
      <c r="K11" s="175"/>
      <c r="L11" s="106"/>
      <c r="M11" s="105" t="s">
        <v>29</v>
      </c>
      <c r="N11" s="175"/>
      <c r="O11" s="175"/>
      <c r="P11" s="106"/>
      <c r="Q11" s="105" t="s">
        <v>31</v>
      </c>
      <c r="R11" s="175"/>
      <c r="S11" s="175"/>
      <c r="T11" s="106"/>
      <c r="U11" s="105" t="s">
        <v>9</v>
      </c>
      <c r="V11" s="175"/>
      <c r="W11" s="175"/>
      <c r="X11" s="176"/>
    </row>
    <row r="12" spans="1:28" ht="20.100000000000001" customHeight="1">
      <c r="A12" s="116"/>
      <c r="B12" s="117"/>
      <c r="C12" s="117"/>
      <c r="D12" s="118"/>
      <c r="E12" s="132"/>
      <c r="F12" s="162"/>
      <c r="G12" s="162"/>
      <c r="H12" s="97"/>
      <c r="I12" s="86"/>
      <c r="J12" s="162"/>
      <c r="K12" s="162"/>
      <c r="L12" s="97"/>
      <c r="M12" s="86" t="s">
        <v>30</v>
      </c>
      <c r="N12" s="162"/>
      <c r="O12" s="162"/>
      <c r="P12" s="97"/>
      <c r="Q12" s="86" t="s">
        <v>32</v>
      </c>
      <c r="R12" s="162"/>
      <c r="S12" s="162"/>
      <c r="T12" s="97"/>
      <c r="U12" s="84"/>
      <c r="V12" s="96"/>
      <c r="W12" s="96"/>
      <c r="X12" s="85"/>
    </row>
    <row r="13" spans="1:28" ht="20.100000000000001" customHeight="1">
      <c r="A13" s="116"/>
      <c r="B13" s="117"/>
      <c r="C13" s="117"/>
      <c r="D13" s="118"/>
      <c r="E13" s="163" t="s">
        <v>24</v>
      </c>
      <c r="F13" s="164"/>
      <c r="G13" s="165" t="s">
        <v>26</v>
      </c>
      <c r="H13" s="166"/>
      <c r="I13" s="167" t="s">
        <v>24</v>
      </c>
      <c r="J13" s="164"/>
      <c r="K13" s="165" t="s">
        <v>26</v>
      </c>
      <c r="L13" s="166"/>
      <c r="M13" s="167" t="s">
        <v>24</v>
      </c>
      <c r="N13" s="164"/>
      <c r="O13" s="165" t="s">
        <v>26</v>
      </c>
      <c r="P13" s="166"/>
      <c r="Q13" s="167" t="s">
        <v>24</v>
      </c>
      <c r="R13" s="164"/>
      <c r="S13" s="165" t="s">
        <v>26</v>
      </c>
      <c r="T13" s="166"/>
      <c r="U13" s="167" t="s">
        <v>24</v>
      </c>
      <c r="V13" s="164"/>
      <c r="W13" s="165" t="s">
        <v>26</v>
      </c>
      <c r="X13" s="168"/>
    </row>
    <row r="14" spans="1:28" ht="20.100000000000001" customHeight="1">
      <c r="A14" s="116"/>
      <c r="B14" s="117"/>
      <c r="C14" s="117"/>
      <c r="D14" s="118"/>
      <c r="E14" s="169" t="s">
        <v>25</v>
      </c>
      <c r="F14" s="170"/>
      <c r="G14" s="171" t="s">
        <v>27</v>
      </c>
      <c r="H14" s="172"/>
      <c r="I14" s="173" t="s">
        <v>25</v>
      </c>
      <c r="J14" s="170"/>
      <c r="K14" s="171" t="s">
        <v>27</v>
      </c>
      <c r="L14" s="172"/>
      <c r="M14" s="173" t="s">
        <v>25</v>
      </c>
      <c r="N14" s="170"/>
      <c r="O14" s="171" t="s">
        <v>27</v>
      </c>
      <c r="P14" s="172"/>
      <c r="Q14" s="173" t="s">
        <v>25</v>
      </c>
      <c r="R14" s="170"/>
      <c r="S14" s="171" t="s">
        <v>27</v>
      </c>
      <c r="T14" s="172"/>
      <c r="U14" s="173" t="s">
        <v>25</v>
      </c>
      <c r="V14" s="170"/>
      <c r="W14" s="171" t="s">
        <v>27</v>
      </c>
      <c r="X14" s="177"/>
    </row>
    <row r="15" spans="1:28" ht="20.100000000000001" customHeight="1" thickBot="1">
      <c r="A15" s="119"/>
      <c r="B15" s="120"/>
      <c r="C15" s="120"/>
      <c r="D15" s="121"/>
      <c r="E15" s="43" t="s">
        <v>98</v>
      </c>
      <c r="F15" s="36" t="s">
        <v>99</v>
      </c>
      <c r="G15" s="43" t="s">
        <v>98</v>
      </c>
      <c r="H15" s="36" t="s">
        <v>99</v>
      </c>
      <c r="I15" s="43" t="s">
        <v>98</v>
      </c>
      <c r="J15" s="36" t="s">
        <v>99</v>
      </c>
      <c r="K15" s="43" t="s">
        <v>98</v>
      </c>
      <c r="L15" s="36" t="s">
        <v>99</v>
      </c>
      <c r="M15" s="43" t="s">
        <v>98</v>
      </c>
      <c r="N15" s="36" t="s">
        <v>99</v>
      </c>
      <c r="O15" s="43" t="s">
        <v>98</v>
      </c>
      <c r="P15" s="36" t="s">
        <v>99</v>
      </c>
      <c r="Q15" s="43" t="s">
        <v>98</v>
      </c>
      <c r="R15" s="36" t="s">
        <v>99</v>
      </c>
      <c r="S15" s="43" t="s">
        <v>98</v>
      </c>
      <c r="T15" s="36" t="s">
        <v>99</v>
      </c>
      <c r="U15" s="43" t="s">
        <v>98</v>
      </c>
      <c r="V15" s="36" t="s">
        <v>99</v>
      </c>
      <c r="W15" s="43" t="s">
        <v>98</v>
      </c>
      <c r="X15" s="36" t="s">
        <v>99</v>
      </c>
    </row>
    <row r="16" spans="1:28" ht="27.95" customHeight="1" thickBot="1">
      <c r="A16" s="133" t="s">
        <v>20</v>
      </c>
      <c r="B16" s="134"/>
      <c r="C16" s="134"/>
      <c r="D16" s="135"/>
      <c r="E16" s="219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154"/>
      <c r="V16" s="154"/>
      <c r="W16" s="154"/>
      <c r="X16" s="155"/>
    </row>
    <row r="17" spans="1:29" ht="27.95" customHeight="1" thickBot="1">
      <c r="A17" s="98" t="s">
        <v>107</v>
      </c>
      <c r="B17" s="99"/>
      <c r="C17" s="99"/>
      <c r="D17" s="99"/>
      <c r="E17" s="229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35"/>
      <c r="U17" s="234">
        <f>E17+I17+M17+Q17</f>
        <v>0</v>
      </c>
      <c r="V17" s="50">
        <f>F17+J17+N17+R17</f>
        <v>0</v>
      </c>
      <c r="W17" s="46">
        <f>G17+K17+O17+S17</f>
        <v>0</v>
      </c>
      <c r="X17" s="50">
        <f>H17+L17+P17+T17</f>
        <v>0</v>
      </c>
    </row>
    <row r="18" spans="1:29" ht="27.95" customHeight="1" thickBot="1">
      <c r="A18" s="98" t="s">
        <v>33</v>
      </c>
      <c r="B18" s="99"/>
      <c r="C18" s="99"/>
      <c r="D18" s="99"/>
      <c r="E18" s="45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36"/>
      <c r="U18" s="234">
        <f t="shared" ref="U18:X25" si="0">E18+I18+M18+Q18</f>
        <v>0</v>
      </c>
      <c r="V18" s="50">
        <f>F18+J18+N18+R18</f>
        <v>0</v>
      </c>
      <c r="W18" s="46">
        <f>G18+K18+O18+S18</f>
        <v>0</v>
      </c>
      <c r="X18" s="50">
        <f>H18+L18+P18+T18</f>
        <v>0</v>
      </c>
      <c r="AC18" s="238"/>
    </row>
    <row r="19" spans="1:29" ht="27.95" customHeight="1">
      <c r="A19" s="98" t="s">
        <v>34</v>
      </c>
      <c r="B19" s="99"/>
      <c r="C19" s="99"/>
      <c r="D19" s="99"/>
      <c r="E19" s="45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36"/>
      <c r="U19" s="234">
        <f t="shared" si="0"/>
        <v>0</v>
      </c>
      <c r="V19" s="50">
        <f t="shared" si="0"/>
        <v>0</v>
      </c>
      <c r="W19" s="46">
        <f t="shared" si="0"/>
        <v>0</v>
      </c>
      <c r="X19" s="50">
        <f t="shared" si="0"/>
        <v>0</v>
      </c>
    </row>
    <row r="20" spans="1:29" ht="27.95" customHeight="1">
      <c r="A20" s="98" t="s">
        <v>40</v>
      </c>
      <c r="B20" s="99"/>
      <c r="C20" s="99"/>
      <c r="D20" s="99"/>
      <c r="E20" s="46">
        <f>+E21+E22</f>
        <v>0</v>
      </c>
      <c r="F20" s="228">
        <f t="shared" ref="F20:T20" si="1">+F21+F22</f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28">
        <f t="shared" si="1"/>
        <v>0</v>
      </c>
      <c r="P20" s="228">
        <f t="shared" si="1"/>
        <v>0</v>
      </c>
      <c r="Q20" s="228">
        <f t="shared" si="1"/>
        <v>0</v>
      </c>
      <c r="R20" s="228">
        <f t="shared" si="1"/>
        <v>0</v>
      </c>
      <c r="S20" s="228">
        <f t="shared" si="1"/>
        <v>0</v>
      </c>
      <c r="T20" s="50">
        <f t="shared" si="1"/>
        <v>0</v>
      </c>
      <c r="U20" s="234">
        <f t="shared" si="0"/>
        <v>0</v>
      </c>
      <c r="V20" s="50">
        <f t="shared" si="0"/>
        <v>0</v>
      </c>
      <c r="W20" s="46">
        <f t="shared" si="0"/>
        <v>0</v>
      </c>
      <c r="X20" s="50">
        <f t="shared" si="0"/>
        <v>0</v>
      </c>
    </row>
    <row r="21" spans="1:29" ht="27.95" customHeight="1">
      <c r="A21" s="98" t="s">
        <v>15</v>
      </c>
      <c r="B21" s="99"/>
      <c r="C21" s="99"/>
      <c r="D21" s="99"/>
      <c r="E21" s="45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36"/>
      <c r="U21" s="234">
        <f t="shared" si="0"/>
        <v>0</v>
      </c>
      <c r="V21" s="50">
        <f t="shared" si="0"/>
        <v>0</v>
      </c>
      <c r="W21" s="46">
        <f t="shared" si="0"/>
        <v>0</v>
      </c>
      <c r="X21" s="50">
        <f t="shared" si="0"/>
        <v>0</v>
      </c>
    </row>
    <row r="22" spans="1:29" ht="27.95" customHeight="1">
      <c r="A22" s="98" t="s">
        <v>16</v>
      </c>
      <c r="B22" s="99"/>
      <c r="C22" s="99"/>
      <c r="D22" s="99"/>
      <c r="E22" s="45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36"/>
      <c r="U22" s="234">
        <f t="shared" si="0"/>
        <v>0</v>
      </c>
      <c r="V22" s="50">
        <f t="shared" si="0"/>
        <v>0</v>
      </c>
      <c r="W22" s="46">
        <f t="shared" si="0"/>
        <v>0</v>
      </c>
      <c r="X22" s="50">
        <f t="shared" si="0"/>
        <v>0</v>
      </c>
    </row>
    <row r="23" spans="1:29" ht="27.95" customHeight="1">
      <c r="A23" s="98" t="s">
        <v>35</v>
      </c>
      <c r="B23" s="99"/>
      <c r="C23" s="99"/>
      <c r="D23" s="99"/>
      <c r="E23" s="46">
        <f>+E24+E25</f>
        <v>0</v>
      </c>
      <c r="F23" s="228">
        <f t="shared" ref="F23:T23" si="2">+F24+F25</f>
        <v>0</v>
      </c>
      <c r="G23" s="228">
        <f t="shared" si="2"/>
        <v>0</v>
      </c>
      <c r="H23" s="228">
        <f t="shared" si="2"/>
        <v>0</v>
      </c>
      <c r="I23" s="228">
        <f t="shared" si="2"/>
        <v>0</v>
      </c>
      <c r="J23" s="228">
        <f t="shared" si="2"/>
        <v>0</v>
      </c>
      <c r="K23" s="228">
        <f t="shared" si="2"/>
        <v>0</v>
      </c>
      <c r="L23" s="228">
        <f t="shared" si="2"/>
        <v>0</v>
      </c>
      <c r="M23" s="228">
        <f t="shared" si="2"/>
        <v>0</v>
      </c>
      <c r="N23" s="228">
        <f t="shared" si="2"/>
        <v>0</v>
      </c>
      <c r="O23" s="228">
        <f t="shared" si="2"/>
        <v>0</v>
      </c>
      <c r="P23" s="228">
        <f t="shared" si="2"/>
        <v>0</v>
      </c>
      <c r="Q23" s="228">
        <f t="shared" si="2"/>
        <v>0</v>
      </c>
      <c r="R23" s="228">
        <f t="shared" si="2"/>
        <v>0</v>
      </c>
      <c r="S23" s="228">
        <f t="shared" si="2"/>
        <v>0</v>
      </c>
      <c r="T23" s="50">
        <f t="shared" si="2"/>
        <v>0</v>
      </c>
      <c r="U23" s="234">
        <f t="shared" si="0"/>
        <v>0</v>
      </c>
      <c r="V23" s="50">
        <f t="shared" si="0"/>
        <v>0</v>
      </c>
      <c r="W23" s="46">
        <f t="shared" si="0"/>
        <v>0</v>
      </c>
      <c r="X23" s="50">
        <f t="shared" si="0"/>
        <v>0</v>
      </c>
    </row>
    <row r="24" spans="1:29" ht="27.95" customHeight="1">
      <c r="A24" s="98" t="s">
        <v>108</v>
      </c>
      <c r="B24" s="99"/>
      <c r="C24" s="99"/>
      <c r="D24" s="99"/>
      <c r="E24" s="45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36"/>
      <c r="U24" s="234">
        <f t="shared" si="0"/>
        <v>0</v>
      </c>
      <c r="V24" s="50">
        <f t="shared" si="0"/>
        <v>0</v>
      </c>
      <c r="W24" s="46">
        <f t="shared" si="0"/>
        <v>0</v>
      </c>
      <c r="X24" s="50">
        <f t="shared" si="0"/>
        <v>0</v>
      </c>
    </row>
    <row r="25" spans="1:29" ht="31.5" customHeight="1" thickBot="1">
      <c r="A25" s="107" t="s">
        <v>37</v>
      </c>
      <c r="B25" s="108"/>
      <c r="C25" s="108"/>
      <c r="D25" s="108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237"/>
      <c r="U25" s="234">
        <f t="shared" si="0"/>
        <v>0</v>
      </c>
      <c r="V25" s="50">
        <f t="shared" si="0"/>
        <v>0</v>
      </c>
      <c r="W25" s="46">
        <f t="shared" si="0"/>
        <v>0</v>
      </c>
      <c r="X25" s="50">
        <f t="shared" si="0"/>
        <v>0</v>
      </c>
    </row>
    <row r="26" spans="1:29" ht="27.95" customHeight="1" thickBot="1">
      <c r="A26" s="133" t="s">
        <v>19</v>
      </c>
      <c r="B26" s="134"/>
      <c r="C26" s="134"/>
      <c r="D26" s="135"/>
      <c r="E26" s="222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154"/>
      <c r="V26" s="154"/>
      <c r="W26" s="154"/>
      <c r="X26" s="155"/>
    </row>
    <row r="27" spans="1:29" ht="27.95" customHeight="1">
      <c r="A27" s="98" t="s">
        <v>38</v>
      </c>
      <c r="B27" s="99"/>
      <c r="C27" s="99"/>
      <c r="D27" s="100"/>
      <c r="E27" s="45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3"/>
      <c r="U27" s="46">
        <f>E27+I27+M27+Q27</f>
        <v>0</v>
      </c>
      <c r="V27" s="50">
        <f>F27+J27+N27+R27</f>
        <v>0</v>
      </c>
      <c r="W27" s="46">
        <f>G27+K27+O27+S27</f>
        <v>0</v>
      </c>
      <c r="X27" s="50">
        <f>H27+L27+P27+T27</f>
        <v>0</v>
      </c>
    </row>
    <row r="28" spans="1:29" ht="27.95" customHeight="1">
      <c r="A28" s="98" t="s">
        <v>39</v>
      </c>
      <c r="B28" s="99"/>
      <c r="C28" s="99"/>
      <c r="D28" s="100"/>
      <c r="E28" s="45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3"/>
      <c r="U28" s="46">
        <f t="shared" ref="U28:X29" si="3">E28+I28+M28+Q28</f>
        <v>0</v>
      </c>
      <c r="V28" s="50">
        <f t="shared" si="3"/>
        <v>0</v>
      </c>
      <c r="W28" s="46">
        <f t="shared" si="3"/>
        <v>0</v>
      </c>
      <c r="X28" s="50">
        <f t="shared" si="3"/>
        <v>0</v>
      </c>
    </row>
    <row r="29" spans="1:29" ht="31.5" customHeight="1" thickBot="1">
      <c r="A29" s="101" t="s">
        <v>102</v>
      </c>
      <c r="B29" s="102"/>
      <c r="C29" s="102"/>
      <c r="D29" s="103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  <c r="U29" s="51">
        <f t="shared" si="3"/>
        <v>0</v>
      </c>
      <c r="V29" s="52">
        <f t="shared" si="3"/>
        <v>0</v>
      </c>
      <c r="W29" s="51">
        <f t="shared" si="3"/>
        <v>0</v>
      </c>
      <c r="X29" s="52">
        <f t="shared" si="3"/>
        <v>0</v>
      </c>
    </row>
    <row r="30" spans="1:29" ht="20.100000000000001" customHeight="1">
      <c r="A30" s="75" t="s">
        <v>104</v>
      </c>
    </row>
    <row r="31" spans="1:29" ht="20.100000000000001" customHeight="1">
      <c r="A31" s="75" t="s">
        <v>105</v>
      </c>
    </row>
    <row r="32" spans="1:29" ht="20.100000000000001" customHeight="1">
      <c r="A32" s="75" t="s">
        <v>106</v>
      </c>
    </row>
  </sheetData>
  <mergeCells count="51">
    <mergeCell ref="A28:D28"/>
    <mergeCell ref="A29:D29"/>
    <mergeCell ref="A20:D20"/>
    <mergeCell ref="A23:D23"/>
    <mergeCell ref="A24:D24"/>
    <mergeCell ref="A25:D25"/>
    <mergeCell ref="A26:D26"/>
    <mergeCell ref="A27:D27"/>
    <mergeCell ref="U14:V14"/>
    <mergeCell ref="A17:D17"/>
    <mergeCell ref="A16:D16"/>
    <mergeCell ref="E16:X16"/>
    <mergeCell ref="O14:P14"/>
    <mergeCell ref="Q14:R14"/>
    <mergeCell ref="A18:D18"/>
    <mergeCell ref="A19:D19"/>
    <mergeCell ref="A21:D21"/>
    <mergeCell ref="A22:D22"/>
    <mergeCell ref="M14:N14"/>
    <mergeCell ref="A6:X6"/>
    <mergeCell ref="A7:X7"/>
    <mergeCell ref="A8:X8"/>
    <mergeCell ref="A11:D15"/>
    <mergeCell ref="E11:H11"/>
    <mergeCell ref="I11:L11"/>
    <mergeCell ref="M11:P11"/>
    <mergeCell ref="Q11:T11"/>
    <mergeCell ref="U11:X11"/>
    <mergeCell ref="E12:H12"/>
    <mergeCell ref="I12:L12"/>
    <mergeCell ref="M12:P12"/>
    <mergeCell ref="Q13:R13"/>
    <mergeCell ref="S13:T13"/>
    <mergeCell ref="W14:X14"/>
    <mergeCell ref="S14:T14"/>
    <mergeCell ref="A4:G5"/>
    <mergeCell ref="E26:X26"/>
    <mergeCell ref="Q12:T12"/>
    <mergeCell ref="U12:X12"/>
    <mergeCell ref="E13:F13"/>
    <mergeCell ref="G13:H13"/>
    <mergeCell ref="M13:N13"/>
    <mergeCell ref="O13:P13"/>
    <mergeCell ref="U13:V13"/>
    <mergeCell ref="W13:X13"/>
    <mergeCell ref="I13:J13"/>
    <mergeCell ref="K13:L13"/>
    <mergeCell ref="E14:F14"/>
    <mergeCell ref="G14:H14"/>
    <mergeCell ref="I14:J14"/>
    <mergeCell ref="K14:L14"/>
  </mergeCells>
  <printOptions horizontalCentered="1" verticalCentered="1"/>
  <pageMargins left="0" right="0" top="0" bottom="0" header="0" footer="0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showGridLines="0" tabSelected="1" topLeftCell="A9" zoomScale="80" zoomScaleNormal="80" workbookViewId="0">
      <selection activeCell="F31" sqref="F31"/>
    </sheetView>
  </sheetViews>
  <sheetFormatPr baseColWidth="10" defaultColWidth="11.42578125" defaultRowHeight="15"/>
  <cols>
    <col min="1" max="2" width="7.42578125" style="1" customWidth="1"/>
    <col min="3" max="3" width="7.28515625" style="1" customWidth="1"/>
    <col min="4" max="4" width="34.42578125" style="1" customWidth="1"/>
    <col min="5" max="14" width="11.7109375" style="1" customWidth="1"/>
    <col min="15" max="16384" width="11.42578125" style="1"/>
  </cols>
  <sheetData>
    <row r="1" spans="1:14" ht="15" customHeight="1">
      <c r="E1" s="58"/>
      <c r="F1" s="58"/>
      <c r="G1" s="58"/>
    </row>
    <row r="2" spans="1:14" ht="9.75" customHeight="1">
      <c r="E2" s="58"/>
      <c r="F2" s="58"/>
      <c r="G2" s="58"/>
      <c r="H2" s="4"/>
    </row>
    <row r="3" spans="1:14" ht="14.25" customHeight="1">
      <c r="A3" s="4"/>
      <c r="B3" s="4"/>
      <c r="C3" s="4"/>
      <c r="D3" s="5"/>
      <c r="E3" s="5"/>
      <c r="F3" s="4"/>
      <c r="G3" s="4"/>
      <c r="H3" s="4"/>
    </row>
    <row r="4" spans="1:14" ht="14.25" customHeight="1">
      <c r="A4" s="79" t="s">
        <v>103</v>
      </c>
      <c r="B4" s="79"/>
      <c r="C4" s="79"/>
      <c r="D4" s="79"/>
      <c r="E4" s="5"/>
      <c r="F4" s="4"/>
      <c r="G4" s="4"/>
      <c r="H4" s="4"/>
    </row>
    <row r="5" spans="1:14" ht="35.25" customHeight="1">
      <c r="A5" s="79"/>
      <c r="B5" s="79"/>
      <c r="C5" s="79"/>
      <c r="D5" s="79"/>
    </row>
    <row r="6" spans="1:14" ht="25.5" customHeight="1">
      <c r="A6" s="196" t="s">
        <v>42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4" ht="11.2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8.75" customHeight="1">
      <c r="A8" s="59"/>
      <c r="B8" s="59"/>
      <c r="C8" s="59"/>
      <c r="D8" s="59"/>
      <c r="E8" s="60" t="s">
        <v>95</v>
      </c>
      <c r="F8" s="60"/>
      <c r="H8" s="60" t="s">
        <v>96</v>
      </c>
      <c r="I8" s="60"/>
      <c r="J8" s="59"/>
      <c r="K8" s="59"/>
      <c r="L8" s="59"/>
      <c r="M8" s="59"/>
      <c r="N8" s="59"/>
    </row>
    <row r="9" spans="1:14" ht="8.25" customHeight="1" thickBot="1"/>
    <row r="10" spans="1:14" ht="47.25" customHeight="1" thickBot="1">
      <c r="A10" s="198" t="s">
        <v>45</v>
      </c>
      <c r="B10" s="199"/>
      <c r="C10" s="199"/>
      <c r="D10" s="200"/>
      <c r="E10" s="194" t="s">
        <v>46</v>
      </c>
      <c r="F10" s="195"/>
      <c r="G10" s="197" t="s">
        <v>91</v>
      </c>
      <c r="H10" s="195"/>
      <c r="I10" s="197" t="s">
        <v>47</v>
      </c>
      <c r="J10" s="195"/>
      <c r="K10" s="197" t="s">
        <v>48</v>
      </c>
      <c r="L10" s="195"/>
      <c r="M10" s="197" t="s">
        <v>92</v>
      </c>
      <c r="N10" s="204"/>
    </row>
    <row r="11" spans="1:14" ht="20.100000000000001" customHeight="1" thickBot="1">
      <c r="A11" s="201"/>
      <c r="B11" s="202"/>
      <c r="C11" s="202"/>
      <c r="D11" s="203"/>
      <c r="E11" s="61" t="s">
        <v>43</v>
      </c>
      <c r="F11" s="62" t="s">
        <v>44</v>
      </c>
      <c r="G11" s="62" t="s">
        <v>43</v>
      </c>
      <c r="H11" s="62" t="s">
        <v>44</v>
      </c>
      <c r="I11" s="62" t="s">
        <v>43</v>
      </c>
      <c r="J11" s="62" t="s">
        <v>44</v>
      </c>
      <c r="K11" s="62" t="s">
        <v>43</v>
      </c>
      <c r="L11" s="62" t="s">
        <v>44</v>
      </c>
      <c r="M11" s="62" t="s">
        <v>43</v>
      </c>
      <c r="N11" s="63" t="s">
        <v>44</v>
      </c>
    </row>
    <row r="12" spans="1:14" ht="20.100000000000001" customHeight="1">
      <c r="A12" s="180" t="s">
        <v>50</v>
      </c>
      <c r="B12" s="181"/>
      <c r="C12" s="181"/>
      <c r="D12" s="181"/>
      <c r="E12" s="67"/>
      <c r="F12" s="68"/>
      <c r="G12" s="68"/>
      <c r="H12" s="68"/>
      <c r="I12" s="68"/>
      <c r="J12" s="68"/>
      <c r="K12" s="68"/>
      <c r="L12" s="68"/>
      <c r="M12" s="68"/>
      <c r="N12" s="69"/>
    </row>
    <row r="13" spans="1:14" ht="20.100000000000001" customHeight="1">
      <c r="A13" s="180" t="s">
        <v>49</v>
      </c>
      <c r="B13" s="181"/>
      <c r="C13" s="181"/>
      <c r="D13" s="181"/>
      <c r="E13" s="70"/>
      <c r="F13" s="64"/>
      <c r="G13" s="64"/>
      <c r="H13" s="64"/>
      <c r="I13" s="64"/>
      <c r="J13" s="64"/>
      <c r="K13" s="64"/>
      <c r="L13" s="64"/>
      <c r="M13" s="64"/>
      <c r="N13" s="71"/>
    </row>
    <row r="14" spans="1:14" ht="20.100000000000001" customHeight="1">
      <c r="A14" s="180" t="s">
        <v>77</v>
      </c>
      <c r="B14" s="181"/>
      <c r="C14" s="181"/>
      <c r="D14" s="181"/>
      <c r="E14" s="72">
        <f>+E15+E16+E17</f>
        <v>0</v>
      </c>
      <c r="F14" s="65">
        <f t="shared" ref="F14:N14" si="0">+F15+F16+F17</f>
        <v>0</v>
      </c>
      <c r="G14" s="65">
        <f t="shared" si="0"/>
        <v>0</v>
      </c>
      <c r="H14" s="65">
        <f t="shared" si="0"/>
        <v>0</v>
      </c>
      <c r="I14" s="65">
        <f t="shared" si="0"/>
        <v>0</v>
      </c>
      <c r="J14" s="65">
        <f t="shared" si="0"/>
        <v>0</v>
      </c>
      <c r="K14" s="65">
        <f t="shared" si="0"/>
        <v>0</v>
      </c>
      <c r="L14" s="65">
        <f t="shared" si="0"/>
        <v>0</v>
      </c>
      <c r="M14" s="65">
        <f t="shared" si="0"/>
        <v>0</v>
      </c>
      <c r="N14" s="73">
        <f t="shared" si="0"/>
        <v>0</v>
      </c>
    </row>
    <row r="15" spans="1:14" ht="20.100000000000001" customHeight="1">
      <c r="A15" s="178" t="s">
        <v>82</v>
      </c>
      <c r="B15" s="179"/>
      <c r="C15" s="179"/>
      <c r="D15" s="179"/>
      <c r="E15" s="70"/>
      <c r="F15" s="64"/>
      <c r="G15" s="64"/>
      <c r="H15" s="64"/>
      <c r="I15" s="64"/>
      <c r="J15" s="64"/>
      <c r="K15" s="64"/>
      <c r="L15" s="64"/>
      <c r="M15" s="64"/>
      <c r="N15" s="71"/>
    </row>
    <row r="16" spans="1:14" ht="20.100000000000001" customHeight="1">
      <c r="A16" s="178" t="s">
        <v>83</v>
      </c>
      <c r="B16" s="179"/>
      <c r="C16" s="179"/>
      <c r="D16" s="179"/>
      <c r="E16" s="70"/>
      <c r="F16" s="64"/>
      <c r="G16" s="64"/>
      <c r="H16" s="64"/>
      <c r="I16" s="64"/>
      <c r="J16" s="64"/>
      <c r="K16" s="64"/>
      <c r="L16" s="64"/>
      <c r="M16" s="64"/>
      <c r="N16" s="71"/>
    </row>
    <row r="17" spans="1:14" ht="20.100000000000001" customHeight="1">
      <c r="A17" s="178" t="s">
        <v>84</v>
      </c>
      <c r="B17" s="179"/>
      <c r="C17" s="179"/>
      <c r="D17" s="179"/>
      <c r="E17" s="70"/>
      <c r="F17" s="64"/>
      <c r="G17" s="64"/>
      <c r="H17" s="64"/>
      <c r="I17" s="64"/>
      <c r="J17" s="64"/>
      <c r="K17" s="64"/>
      <c r="L17" s="64"/>
      <c r="M17" s="64"/>
      <c r="N17" s="71"/>
    </row>
    <row r="18" spans="1:14" ht="20.100000000000001" customHeight="1">
      <c r="A18" s="13" t="s">
        <v>78</v>
      </c>
      <c r="B18" s="14"/>
      <c r="C18" s="14"/>
      <c r="D18" s="14"/>
      <c r="E18" s="70"/>
      <c r="F18" s="64"/>
      <c r="G18" s="64"/>
      <c r="H18" s="64"/>
      <c r="I18" s="64"/>
      <c r="J18" s="64"/>
      <c r="K18" s="64"/>
      <c r="L18" s="64"/>
      <c r="M18" s="64"/>
      <c r="N18" s="71"/>
    </row>
    <row r="19" spans="1:14" ht="20.100000000000001" customHeight="1">
      <c r="A19" s="15" t="s">
        <v>51</v>
      </c>
      <c r="B19" s="16"/>
      <c r="C19" s="16"/>
      <c r="D19" s="16"/>
      <c r="E19" s="72">
        <f>+E20+E21</f>
        <v>0</v>
      </c>
      <c r="F19" s="65">
        <f t="shared" ref="F19:N19" si="1">+F20+F21</f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73">
        <f t="shared" si="1"/>
        <v>0</v>
      </c>
    </row>
    <row r="20" spans="1:14" ht="20.100000000000001" customHeight="1">
      <c r="A20" s="178" t="s">
        <v>85</v>
      </c>
      <c r="B20" s="179"/>
      <c r="C20" s="179"/>
      <c r="D20" s="179"/>
      <c r="E20" s="70"/>
      <c r="F20" s="66"/>
      <c r="G20" s="64"/>
      <c r="H20" s="64"/>
      <c r="I20" s="64"/>
      <c r="J20" s="64"/>
      <c r="K20" s="64"/>
      <c r="L20" s="64"/>
      <c r="M20" s="64"/>
      <c r="N20" s="71"/>
    </row>
    <row r="21" spans="1:14" ht="20.100000000000001" customHeight="1">
      <c r="A21" s="178" t="s">
        <v>86</v>
      </c>
      <c r="B21" s="179"/>
      <c r="C21" s="179"/>
      <c r="D21" s="179"/>
      <c r="E21" s="70"/>
      <c r="F21" s="64"/>
      <c r="G21" s="64"/>
      <c r="H21" s="64"/>
      <c r="I21" s="64"/>
      <c r="J21" s="64"/>
      <c r="K21" s="64"/>
      <c r="L21" s="64"/>
      <c r="M21" s="64"/>
      <c r="N21" s="71"/>
    </row>
    <row r="22" spans="1:14" ht="20.100000000000001" customHeight="1">
      <c r="A22" s="189" t="s">
        <v>79</v>
      </c>
      <c r="B22" s="190"/>
      <c r="C22" s="190"/>
      <c r="D22" s="190"/>
      <c r="E22" s="70"/>
      <c r="F22" s="64"/>
      <c r="G22" s="64"/>
      <c r="H22" s="64"/>
      <c r="I22" s="64"/>
      <c r="J22" s="64"/>
      <c r="K22" s="64"/>
      <c r="L22" s="64"/>
      <c r="M22" s="64"/>
      <c r="N22" s="71"/>
    </row>
    <row r="23" spans="1:14" ht="20.100000000000001" customHeight="1">
      <c r="A23" s="189" t="s">
        <v>80</v>
      </c>
      <c r="B23" s="190"/>
      <c r="C23" s="190"/>
      <c r="D23" s="190"/>
      <c r="E23" s="70"/>
      <c r="F23" s="64"/>
      <c r="G23" s="64"/>
      <c r="H23" s="64"/>
      <c r="I23" s="64"/>
      <c r="J23" s="64"/>
      <c r="K23" s="64"/>
      <c r="L23" s="64"/>
      <c r="M23" s="64"/>
      <c r="N23" s="71"/>
    </row>
    <row r="24" spans="1:14" ht="20.100000000000001" customHeight="1">
      <c r="A24" s="189" t="s">
        <v>81</v>
      </c>
      <c r="B24" s="190"/>
      <c r="C24" s="190"/>
      <c r="D24" s="190"/>
      <c r="E24" s="74"/>
      <c r="F24" s="64"/>
      <c r="G24" s="64"/>
      <c r="H24" s="64"/>
      <c r="I24" s="64"/>
      <c r="J24" s="64"/>
      <c r="K24" s="64"/>
      <c r="L24" s="64"/>
      <c r="M24" s="64"/>
      <c r="N24" s="71"/>
    </row>
    <row r="25" spans="1:14" ht="25.5" customHeight="1">
      <c r="A25" s="205" t="s">
        <v>87</v>
      </c>
      <c r="B25" s="206"/>
      <c r="C25" s="206"/>
      <c r="D25" s="206"/>
      <c r="E25" s="70"/>
      <c r="F25" s="64"/>
      <c r="G25" s="64"/>
      <c r="H25" s="64"/>
      <c r="I25" s="64"/>
      <c r="J25" s="64"/>
      <c r="K25" s="64"/>
      <c r="L25" s="64"/>
      <c r="M25" s="64"/>
      <c r="N25" s="71"/>
    </row>
    <row r="26" spans="1:14" ht="39" customHeight="1">
      <c r="A26" s="205" t="s">
        <v>88</v>
      </c>
      <c r="B26" s="206"/>
      <c r="C26" s="206"/>
      <c r="D26" s="206"/>
      <c r="E26" s="70"/>
      <c r="F26" s="64"/>
      <c r="G26" s="64"/>
      <c r="H26" s="64"/>
      <c r="I26" s="64"/>
      <c r="J26" s="64"/>
      <c r="K26" s="64"/>
      <c r="L26" s="64"/>
      <c r="M26" s="64"/>
      <c r="N26" s="71"/>
    </row>
    <row r="27" spans="1:14" ht="20.100000000000001" customHeight="1">
      <c r="A27" s="189" t="s">
        <v>55</v>
      </c>
      <c r="B27" s="190"/>
      <c r="C27" s="190"/>
      <c r="D27" s="190"/>
      <c r="E27" s="70"/>
      <c r="F27" s="64"/>
      <c r="G27" s="64"/>
      <c r="H27" s="64"/>
      <c r="I27" s="64"/>
      <c r="J27" s="64"/>
      <c r="K27" s="64"/>
      <c r="L27" s="64"/>
      <c r="M27" s="64"/>
      <c r="N27" s="71"/>
    </row>
    <row r="28" spans="1:14" ht="20.100000000000001" customHeight="1">
      <c r="A28" s="189" t="s">
        <v>54</v>
      </c>
      <c r="B28" s="190"/>
      <c r="C28" s="190"/>
      <c r="D28" s="190"/>
      <c r="E28" s="70"/>
      <c r="F28" s="66"/>
      <c r="G28" s="64"/>
      <c r="H28" s="64"/>
      <c r="I28" s="64"/>
      <c r="J28" s="64"/>
      <c r="K28" s="64"/>
      <c r="L28" s="64"/>
      <c r="M28" s="64"/>
      <c r="N28" s="71"/>
    </row>
    <row r="29" spans="1:14" ht="20.100000000000001" customHeight="1">
      <c r="A29" s="189" t="s">
        <v>53</v>
      </c>
      <c r="B29" s="190"/>
      <c r="C29" s="190"/>
      <c r="D29" s="190"/>
      <c r="E29" s="70"/>
      <c r="F29" s="64"/>
      <c r="G29" s="64"/>
      <c r="H29" s="64"/>
      <c r="I29" s="64"/>
      <c r="J29" s="64"/>
      <c r="K29" s="64"/>
      <c r="L29" s="64"/>
      <c r="M29" s="64"/>
      <c r="N29" s="71"/>
    </row>
    <row r="30" spans="1:14" ht="20.100000000000001" customHeight="1" thickBot="1">
      <c r="A30" s="182" t="s">
        <v>52</v>
      </c>
      <c r="B30" s="183"/>
      <c r="C30" s="183"/>
      <c r="D30" s="183"/>
      <c r="E30" s="76"/>
      <c r="F30" s="77"/>
      <c r="G30" s="77"/>
      <c r="H30" s="77"/>
      <c r="I30" s="77"/>
      <c r="J30" s="77"/>
      <c r="K30" s="77"/>
      <c r="L30" s="77"/>
      <c r="M30" s="77"/>
      <c r="N30" s="78"/>
    </row>
    <row r="31" spans="1:14" ht="20.100000000000001" customHeight="1" thickBot="1">
      <c r="A31" s="184" t="s">
        <v>56</v>
      </c>
      <c r="B31" s="185"/>
      <c r="C31" s="185"/>
      <c r="D31" s="185"/>
      <c r="E31" s="53">
        <f>SUM(E12,E13,E14,E18,E19,E22:E30)</f>
        <v>0</v>
      </c>
      <c r="F31" s="209">
        <f t="shared" ref="F31:N31" si="2">SUM(F12,F13,F14,F18,F19,F22:F30)</f>
        <v>0</v>
      </c>
      <c r="G31" s="209">
        <f t="shared" si="2"/>
        <v>0</v>
      </c>
      <c r="H31" s="209">
        <f t="shared" si="2"/>
        <v>0</v>
      </c>
      <c r="I31" s="209">
        <f t="shared" si="2"/>
        <v>0</v>
      </c>
      <c r="J31" s="209">
        <f t="shared" si="2"/>
        <v>0</v>
      </c>
      <c r="K31" s="209">
        <f t="shared" si="2"/>
        <v>0</v>
      </c>
      <c r="L31" s="209">
        <f t="shared" si="2"/>
        <v>0</v>
      </c>
      <c r="M31" s="209">
        <f t="shared" si="2"/>
        <v>0</v>
      </c>
      <c r="N31" s="210">
        <f t="shared" si="2"/>
        <v>0</v>
      </c>
    </row>
    <row r="32" spans="1:14" ht="25.5" customHeight="1" thickBot="1">
      <c r="A32" s="186" t="s">
        <v>93</v>
      </c>
      <c r="B32" s="187"/>
      <c r="C32" s="187"/>
      <c r="D32" s="187"/>
      <c r="E32" s="211"/>
      <c r="F32" s="26"/>
      <c r="G32" s="26"/>
      <c r="H32" s="26"/>
      <c r="I32" s="26"/>
      <c r="J32" s="26"/>
      <c r="K32" s="26"/>
      <c r="L32" s="26"/>
      <c r="M32" s="26"/>
      <c r="N32" s="212"/>
    </row>
    <row r="33" spans="1:14" s="12" customFormat="1" ht="20.100000000000001" customHeight="1" thickBot="1">
      <c r="A33" s="192" t="s">
        <v>57</v>
      </c>
      <c r="B33" s="193"/>
      <c r="C33" s="193"/>
      <c r="D33" s="193"/>
      <c r="E33" s="53">
        <f>SUM(E31:E32)</f>
        <v>0</v>
      </c>
      <c r="F33" s="209">
        <f t="shared" ref="F33:N33" si="3">SUM(F31:F32)</f>
        <v>0</v>
      </c>
      <c r="G33" s="209">
        <f t="shared" si="3"/>
        <v>0</v>
      </c>
      <c r="H33" s="209">
        <f t="shared" si="3"/>
        <v>0</v>
      </c>
      <c r="I33" s="209">
        <f t="shared" si="3"/>
        <v>0</v>
      </c>
      <c r="J33" s="209">
        <f t="shared" si="3"/>
        <v>0</v>
      </c>
      <c r="K33" s="209">
        <f t="shared" si="3"/>
        <v>0</v>
      </c>
      <c r="L33" s="209">
        <f t="shared" si="3"/>
        <v>0</v>
      </c>
      <c r="M33" s="209">
        <f t="shared" si="3"/>
        <v>0</v>
      </c>
      <c r="N33" s="210">
        <f t="shared" si="3"/>
        <v>0</v>
      </c>
    </row>
    <row r="34" spans="1:14" ht="17.25" customHeight="1">
      <c r="A34" s="188" t="s">
        <v>75</v>
      </c>
      <c r="B34" s="188"/>
      <c r="C34" s="188"/>
      <c r="D34" s="188"/>
    </row>
    <row r="35" spans="1:14" ht="21" customHeight="1">
      <c r="A35" s="191" t="s">
        <v>76</v>
      </c>
      <c r="B35" s="191"/>
      <c r="C35" s="191"/>
      <c r="D35" s="191"/>
    </row>
  </sheetData>
  <protectedRanges>
    <protectedRange sqref="J24" name="Plage4_1"/>
  </protectedRanges>
  <mergeCells count="30">
    <mergeCell ref="A35:D35"/>
    <mergeCell ref="A33:D33"/>
    <mergeCell ref="E10:F10"/>
    <mergeCell ref="A6:N6"/>
    <mergeCell ref="K10:L10"/>
    <mergeCell ref="A17:D17"/>
    <mergeCell ref="A16:D16"/>
    <mergeCell ref="A10:D11"/>
    <mergeCell ref="G10:H10"/>
    <mergeCell ref="M10:N10"/>
    <mergeCell ref="I10:J10"/>
    <mergeCell ref="A26:D26"/>
    <mergeCell ref="A27:D27"/>
    <mergeCell ref="A28:D28"/>
    <mergeCell ref="A25:D25"/>
    <mergeCell ref="A29:D29"/>
    <mergeCell ref="A30:D30"/>
    <mergeCell ref="A31:D31"/>
    <mergeCell ref="A32:D32"/>
    <mergeCell ref="A34:D34"/>
    <mergeCell ref="A22:D22"/>
    <mergeCell ref="A23:D23"/>
    <mergeCell ref="A24:D24"/>
    <mergeCell ref="A4:D5"/>
    <mergeCell ref="A21:D21"/>
    <mergeCell ref="A12:D12"/>
    <mergeCell ref="A13:D13"/>
    <mergeCell ref="A14:D14"/>
    <mergeCell ref="A15:D15"/>
    <mergeCell ref="A20:D20"/>
  </mergeCells>
  <dataValidations disablePrompts="1" count="1">
    <dataValidation type="decimal" operator="greaterThanOrEqual" allowBlank="1" showInputMessage="1" showErrorMessage="1" errorTitle="Réel positif" error="Veuillez saisir un réel positif." sqref="J24">
      <formula1>0</formula1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6:E22"/>
  <sheetViews>
    <sheetView workbookViewId="0">
      <selection activeCell="B6" sqref="B6:E22"/>
    </sheetView>
  </sheetViews>
  <sheetFormatPr baseColWidth="10" defaultRowHeight="15"/>
  <sheetData>
    <row r="6" spans="2:5">
      <c r="B6" s="207" t="s">
        <v>61</v>
      </c>
      <c r="C6" s="207"/>
      <c r="D6" s="9">
        <v>4430.585</v>
      </c>
      <c r="E6" s="1"/>
    </row>
    <row r="7" spans="2:5">
      <c r="B7" s="207" t="s">
        <v>62</v>
      </c>
      <c r="C7" s="207"/>
      <c r="D7" s="9">
        <v>208486.64799999999</v>
      </c>
      <c r="E7" s="1"/>
    </row>
    <row r="8" spans="2:5">
      <c r="B8" s="207" t="s">
        <v>63</v>
      </c>
      <c r="C8" s="207"/>
      <c r="D8" s="11">
        <f>+D6+D7</f>
        <v>212917.23299999998</v>
      </c>
      <c r="E8" s="1"/>
    </row>
    <row r="9" spans="2:5">
      <c r="B9" s="1"/>
      <c r="C9" s="1"/>
      <c r="D9" s="1"/>
      <c r="E9" s="1"/>
    </row>
    <row r="10" spans="2:5">
      <c r="B10" s="207" t="s">
        <v>64</v>
      </c>
      <c r="C10" s="207"/>
      <c r="D10" s="11">
        <v>8000000</v>
      </c>
      <c r="E10" s="1"/>
    </row>
    <row r="11" spans="2:5">
      <c r="B11" s="207" t="s">
        <v>65</v>
      </c>
      <c r="C11" s="207"/>
      <c r="D11" s="9">
        <v>10383.234</v>
      </c>
      <c r="E11" s="1"/>
    </row>
    <row r="12" spans="2:5">
      <c r="B12" s="207" t="s">
        <v>66</v>
      </c>
      <c r="C12" s="207"/>
      <c r="D12" s="9">
        <v>43755.555</v>
      </c>
      <c r="E12" s="1"/>
    </row>
    <row r="13" spans="2:5">
      <c r="B13" s="1"/>
      <c r="C13" s="1"/>
      <c r="D13" s="9">
        <f>SUM(D11:D12)</f>
        <v>54138.789000000004</v>
      </c>
      <c r="E13" s="1"/>
    </row>
    <row r="14" spans="2:5">
      <c r="B14" s="10" t="s">
        <v>67</v>
      </c>
      <c r="C14" s="1"/>
      <c r="D14" s="11">
        <v>250000</v>
      </c>
      <c r="E14" s="1"/>
    </row>
    <row r="15" spans="2:5">
      <c r="B15" s="1"/>
      <c r="C15" s="1"/>
      <c r="D15" s="1"/>
      <c r="E15" s="1"/>
    </row>
    <row r="16" spans="2:5">
      <c r="B16" s="208" t="s">
        <v>70</v>
      </c>
      <c r="C16" s="208"/>
      <c r="D16" s="9">
        <f>+D10/D8*D6</f>
        <v>166471.6354828827</v>
      </c>
      <c r="E16" s="1" t="s">
        <v>68</v>
      </c>
    </row>
    <row r="17" spans="2:5">
      <c r="B17" s="208"/>
      <c r="C17" s="208"/>
      <c r="D17" s="9">
        <f>+D10/D8*D7</f>
        <v>7833528.3645171179</v>
      </c>
      <c r="E17" s="1" t="s">
        <v>69</v>
      </c>
    </row>
    <row r="18" spans="2:5">
      <c r="B18" s="208" t="s">
        <v>71</v>
      </c>
      <c r="C18" s="208"/>
      <c r="D18" s="9">
        <f>+D13/D8*D6</f>
        <v>1126.5715934865875</v>
      </c>
      <c r="E18" s="1" t="s">
        <v>68</v>
      </c>
    </row>
    <row r="19" spans="2:5">
      <c r="B19" s="208"/>
      <c r="C19" s="208"/>
      <c r="D19" s="9">
        <f>+D13*D7/D8</f>
        <v>53012.217406513424</v>
      </c>
      <c r="E19" s="1" t="s">
        <v>69</v>
      </c>
    </row>
    <row r="20" spans="2:5">
      <c r="B20" s="1"/>
      <c r="C20" s="1"/>
      <c r="D20" s="1"/>
      <c r="E20" s="1"/>
    </row>
    <row r="21" spans="2:5">
      <c r="B21" s="208" t="s">
        <v>72</v>
      </c>
      <c r="C21" s="208"/>
      <c r="D21" s="7">
        <f>+D14/D8*D6</f>
        <v>5202.2386088400845</v>
      </c>
      <c r="E21" s="1" t="s">
        <v>68</v>
      </c>
    </row>
    <row r="22" spans="2:5">
      <c r="B22" s="208"/>
      <c r="C22" s="208"/>
      <c r="D22" s="7">
        <f>+D14/D8*D7</f>
        <v>244797.76139115993</v>
      </c>
      <c r="E22" s="1" t="s">
        <v>69</v>
      </c>
    </row>
  </sheetData>
  <mergeCells count="9">
    <mergeCell ref="B12:C12"/>
    <mergeCell ref="B16:C17"/>
    <mergeCell ref="B18:C19"/>
    <mergeCell ref="B21:C22"/>
    <mergeCell ref="B6:C6"/>
    <mergeCell ref="B7:C7"/>
    <mergeCell ref="B8:C8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Tableau 1-1</vt:lpstr>
      <vt:lpstr>Tableau 1-2.A</vt:lpstr>
      <vt:lpstr>Tableau 1-2.B</vt:lpstr>
      <vt:lpstr>Tableau 2</vt:lpstr>
      <vt:lpstr>Feuil2</vt:lpstr>
      <vt:lpstr>'Tableau 1-1'!Zone_d_impression</vt:lpstr>
      <vt:lpstr>'Tableau 1-2.A'!Zone_d_impression</vt:lpstr>
      <vt:lpstr>'Tableau 1-2.B'!Zone_d_impression</vt:lpstr>
      <vt:lpstr>'Tableau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Haada Abdeli</dc:creator>
  <cp:lastModifiedBy>Rym</cp:lastModifiedBy>
  <cp:lastPrinted>2020-04-03T18:24:06Z</cp:lastPrinted>
  <dcterms:created xsi:type="dcterms:W3CDTF">2014-04-01T08:20:41Z</dcterms:created>
  <dcterms:modified xsi:type="dcterms:W3CDTF">2020-05-08T10:28:11Z</dcterms:modified>
</cp:coreProperties>
</file>